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ya\Dropbox\Projects - in Progress\Tennessee\Tennessee HS Association Data Files\"/>
    </mc:Choice>
  </mc:AlternateContent>
  <bookViews>
    <workbookView xWindow="0" yWindow="0" windowWidth="24000" windowHeight="9735" tabRatio="937"/>
  </bookViews>
  <sheets>
    <sheet name="2013" sheetId="1" r:id="rId1"/>
    <sheet name="2010" sheetId="4" r:id="rId2"/>
    <sheet name="%Change" sheetId="9" r:id="rId3"/>
    <sheet name="#Change" sheetId="13" r:id="rId4"/>
  </sheets>
  <definedNames>
    <definedName name="_xlnm._FilterDatabase" localSheetId="3" hidden="1">'#Change'!$A$3:$J$3</definedName>
    <definedName name="_xlnm._FilterDatabase" localSheetId="2" hidden="1">'%Change'!$A$3:$J$3</definedName>
    <definedName name="_xlnm._FilterDatabase" localSheetId="1" hidden="1">'2010'!$A$3:$J$3</definedName>
    <definedName name="_xlnm._FilterDatabase" localSheetId="0" hidden="1">'2013'!$A$3:$J$3</definedName>
  </definedNames>
  <calcPr calcId="152511"/>
</workbook>
</file>

<file path=xl/calcChain.xml><?xml version="1.0" encoding="utf-8"?>
<calcChain xmlns="http://schemas.openxmlformats.org/spreadsheetml/2006/main">
  <c r="I5" i="4" l="1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4" i="4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4" i="1"/>
  <c r="I92" i="13" l="1"/>
  <c r="I92" i="9"/>
  <c r="I76" i="13"/>
  <c r="I76" i="9"/>
  <c r="I64" i="13"/>
  <c r="I64" i="9"/>
  <c r="I44" i="13"/>
  <c r="I44" i="9"/>
  <c r="I24" i="13"/>
  <c r="I24" i="9"/>
  <c r="I8" i="13"/>
  <c r="I8" i="9"/>
  <c r="I98" i="13"/>
  <c r="I98" i="9"/>
  <c r="I90" i="13"/>
  <c r="I90" i="9"/>
  <c r="I82" i="13"/>
  <c r="I82" i="9"/>
  <c r="I78" i="13"/>
  <c r="I78" i="9"/>
  <c r="I70" i="13"/>
  <c r="I70" i="9"/>
  <c r="I62" i="13"/>
  <c r="I62" i="9"/>
  <c r="I54" i="13"/>
  <c r="I54" i="9"/>
  <c r="I42" i="13"/>
  <c r="I42" i="9"/>
  <c r="I4" i="13"/>
  <c r="I4" i="9"/>
  <c r="I97" i="13"/>
  <c r="I97" i="9"/>
  <c r="I93" i="13"/>
  <c r="I93" i="9"/>
  <c r="I89" i="13"/>
  <c r="I89" i="9"/>
  <c r="I85" i="13"/>
  <c r="I85" i="9"/>
  <c r="I81" i="13"/>
  <c r="I81" i="9"/>
  <c r="I77" i="13"/>
  <c r="I77" i="9"/>
  <c r="I73" i="13"/>
  <c r="I73" i="9"/>
  <c r="I69" i="13"/>
  <c r="I69" i="9"/>
  <c r="I65" i="13"/>
  <c r="I65" i="9"/>
  <c r="I61" i="13"/>
  <c r="I61" i="9"/>
  <c r="I57" i="13"/>
  <c r="I57" i="9"/>
  <c r="I53" i="13"/>
  <c r="I53" i="9"/>
  <c r="I49" i="13"/>
  <c r="I49" i="9"/>
  <c r="I45" i="13"/>
  <c r="I45" i="9"/>
  <c r="I41" i="13"/>
  <c r="I41" i="9"/>
  <c r="I37" i="13"/>
  <c r="I37" i="9"/>
  <c r="I33" i="13"/>
  <c r="I33" i="9"/>
  <c r="I29" i="13"/>
  <c r="I29" i="9"/>
  <c r="I25" i="13"/>
  <c r="I25" i="9"/>
  <c r="I21" i="13"/>
  <c r="I21" i="9"/>
  <c r="I17" i="13"/>
  <c r="I17" i="9"/>
  <c r="I13" i="13"/>
  <c r="I13" i="9"/>
  <c r="I9" i="13"/>
  <c r="I9" i="9"/>
  <c r="I88" i="13"/>
  <c r="I88" i="9"/>
  <c r="I72" i="13"/>
  <c r="I72" i="9"/>
  <c r="I52" i="13"/>
  <c r="I52" i="9"/>
  <c r="I36" i="13"/>
  <c r="I36" i="9"/>
  <c r="I20" i="13"/>
  <c r="I20" i="9"/>
  <c r="I96" i="13"/>
  <c r="I96" i="9"/>
  <c r="I80" i="13"/>
  <c r="I80" i="9"/>
  <c r="I60" i="13"/>
  <c r="I60" i="9"/>
  <c r="I48" i="13"/>
  <c r="I48" i="9"/>
  <c r="I32" i="13"/>
  <c r="I32" i="9"/>
  <c r="I12" i="13"/>
  <c r="I12" i="9"/>
  <c r="I99" i="13"/>
  <c r="I99" i="9"/>
  <c r="I95" i="13"/>
  <c r="I95" i="9"/>
  <c r="I91" i="13"/>
  <c r="I91" i="9"/>
  <c r="I87" i="13"/>
  <c r="I87" i="9"/>
  <c r="I83" i="13"/>
  <c r="I83" i="9"/>
  <c r="I79" i="13"/>
  <c r="I79" i="9"/>
  <c r="I75" i="13"/>
  <c r="I75" i="9"/>
  <c r="I71" i="13"/>
  <c r="I71" i="9"/>
  <c r="I67" i="13"/>
  <c r="I67" i="9"/>
  <c r="I63" i="13"/>
  <c r="I63" i="9"/>
  <c r="I59" i="13"/>
  <c r="I59" i="9"/>
  <c r="I55" i="13"/>
  <c r="I55" i="9"/>
  <c r="I51" i="13"/>
  <c r="I51" i="9"/>
  <c r="I47" i="13"/>
  <c r="I47" i="9"/>
  <c r="I43" i="13"/>
  <c r="I43" i="9"/>
  <c r="I39" i="13"/>
  <c r="I39" i="9"/>
  <c r="I35" i="13"/>
  <c r="I35" i="9"/>
  <c r="I31" i="13"/>
  <c r="I31" i="9"/>
  <c r="I27" i="13"/>
  <c r="I27" i="9"/>
  <c r="I23" i="13"/>
  <c r="I23" i="9"/>
  <c r="I19" i="13"/>
  <c r="I19" i="9"/>
  <c r="I15" i="13"/>
  <c r="I15" i="9"/>
  <c r="I11" i="13"/>
  <c r="I11" i="9"/>
  <c r="I7" i="13"/>
  <c r="I7" i="9"/>
  <c r="I100" i="13"/>
  <c r="I100" i="9"/>
  <c r="I84" i="13"/>
  <c r="I84" i="9"/>
  <c r="I68" i="13"/>
  <c r="I68" i="9"/>
  <c r="I56" i="13"/>
  <c r="I56" i="9"/>
  <c r="I40" i="13"/>
  <c r="I40" i="9"/>
  <c r="I28" i="13"/>
  <c r="I28" i="9"/>
  <c r="I16" i="13"/>
  <c r="I16" i="9"/>
  <c r="I94" i="13"/>
  <c r="I94" i="9"/>
  <c r="I86" i="13"/>
  <c r="I86" i="9"/>
  <c r="I74" i="13"/>
  <c r="I74" i="9"/>
  <c r="I66" i="13"/>
  <c r="I66" i="9"/>
  <c r="I58" i="13"/>
  <c r="I58" i="9"/>
  <c r="I50" i="13"/>
  <c r="I50" i="9"/>
  <c r="I46" i="13"/>
  <c r="I46" i="9"/>
  <c r="I38" i="13"/>
  <c r="I38" i="9"/>
  <c r="I34" i="13"/>
  <c r="I34" i="9"/>
  <c r="I30" i="13"/>
  <c r="I30" i="9"/>
  <c r="I26" i="13"/>
  <c r="I26" i="9"/>
  <c r="I22" i="13"/>
  <c r="I22" i="9"/>
  <c r="I18" i="13"/>
  <c r="I18" i="9"/>
  <c r="I14" i="13"/>
  <c r="I14" i="9"/>
  <c r="I10" i="13"/>
  <c r="I10" i="9"/>
  <c r="I6" i="13"/>
  <c r="I6" i="9"/>
  <c r="I5" i="13"/>
  <c r="I5" i="9"/>
  <c r="J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4" i="9"/>
  <c r="J5" i="13"/>
  <c r="J6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J72" i="13"/>
  <c r="J73" i="13"/>
  <c r="J74" i="13"/>
  <c r="J75" i="13"/>
  <c r="J76" i="13"/>
  <c r="J77" i="13"/>
  <c r="J78" i="13"/>
  <c r="J79" i="13"/>
  <c r="J80" i="13"/>
  <c r="J81" i="13"/>
  <c r="J82" i="13"/>
  <c r="J83" i="13"/>
  <c r="J84" i="13"/>
  <c r="J85" i="13"/>
  <c r="J86" i="13"/>
  <c r="J87" i="13"/>
  <c r="J88" i="13"/>
  <c r="J89" i="13"/>
  <c r="J90" i="13"/>
  <c r="J91" i="13"/>
  <c r="J92" i="13"/>
  <c r="J93" i="13"/>
  <c r="J94" i="13"/>
  <c r="J95" i="13"/>
  <c r="J96" i="13"/>
  <c r="J97" i="13"/>
  <c r="J98" i="13"/>
  <c r="J99" i="13"/>
  <c r="J100" i="13"/>
  <c r="J4" i="13"/>
  <c r="C5" i="13" l="1"/>
  <c r="D5" i="13"/>
  <c r="E5" i="13"/>
  <c r="F5" i="13"/>
  <c r="G5" i="13"/>
  <c r="H5" i="13"/>
  <c r="C6" i="13"/>
  <c r="D6" i="13"/>
  <c r="E6" i="13"/>
  <c r="F6" i="13"/>
  <c r="G6" i="13"/>
  <c r="H6" i="13"/>
  <c r="C7" i="13"/>
  <c r="D7" i="13"/>
  <c r="E7" i="13"/>
  <c r="F7" i="13"/>
  <c r="G7" i="13"/>
  <c r="H7" i="13"/>
  <c r="C8" i="13"/>
  <c r="D8" i="13"/>
  <c r="E8" i="13"/>
  <c r="F8" i="13"/>
  <c r="G8" i="13"/>
  <c r="H8" i="13"/>
  <c r="C9" i="13"/>
  <c r="D9" i="13"/>
  <c r="E9" i="13"/>
  <c r="F9" i="13"/>
  <c r="G9" i="13"/>
  <c r="H9" i="13"/>
  <c r="C10" i="13"/>
  <c r="D10" i="13"/>
  <c r="E10" i="13"/>
  <c r="F10" i="13"/>
  <c r="G10" i="13"/>
  <c r="H10" i="13"/>
  <c r="C11" i="13"/>
  <c r="D11" i="13"/>
  <c r="E11" i="13"/>
  <c r="F11" i="13"/>
  <c r="G11" i="13"/>
  <c r="H11" i="13"/>
  <c r="C12" i="13"/>
  <c r="D12" i="13"/>
  <c r="E12" i="13"/>
  <c r="F12" i="13"/>
  <c r="G12" i="13"/>
  <c r="H12" i="13"/>
  <c r="C13" i="13"/>
  <c r="D13" i="13"/>
  <c r="E13" i="13"/>
  <c r="F13" i="13"/>
  <c r="G13" i="13"/>
  <c r="H13" i="13"/>
  <c r="C14" i="13"/>
  <c r="D14" i="13"/>
  <c r="E14" i="13"/>
  <c r="F14" i="13"/>
  <c r="G14" i="13"/>
  <c r="H14" i="13"/>
  <c r="C15" i="13"/>
  <c r="D15" i="13"/>
  <c r="E15" i="13"/>
  <c r="F15" i="13"/>
  <c r="G15" i="13"/>
  <c r="H15" i="13"/>
  <c r="C16" i="13"/>
  <c r="D16" i="13"/>
  <c r="E16" i="13"/>
  <c r="F16" i="13"/>
  <c r="G16" i="13"/>
  <c r="H16" i="13"/>
  <c r="C17" i="13"/>
  <c r="D17" i="13"/>
  <c r="E17" i="13"/>
  <c r="F17" i="13"/>
  <c r="G17" i="13"/>
  <c r="H17" i="13"/>
  <c r="C18" i="13"/>
  <c r="D18" i="13"/>
  <c r="E18" i="13"/>
  <c r="F18" i="13"/>
  <c r="G18" i="13"/>
  <c r="H18" i="13"/>
  <c r="C19" i="13"/>
  <c r="D19" i="13"/>
  <c r="E19" i="13"/>
  <c r="F19" i="13"/>
  <c r="G19" i="13"/>
  <c r="H19" i="13"/>
  <c r="C20" i="13"/>
  <c r="D20" i="13"/>
  <c r="E20" i="13"/>
  <c r="F20" i="13"/>
  <c r="G20" i="13"/>
  <c r="H20" i="13"/>
  <c r="C21" i="13"/>
  <c r="D21" i="13"/>
  <c r="E21" i="13"/>
  <c r="F21" i="13"/>
  <c r="G21" i="13"/>
  <c r="H21" i="13"/>
  <c r="C22" i="13"/>
  <c r="D22" i="13"/>
  <c r="E22" i="13"/>
  <c r="F22" i="13"/>
  <c r="G22" i="13"/>
  <c r="H22" i="13"/>
  <c r="C23" i="13"/>
  <c r="D23" i="13"/>
  <c r="E23" i="13"/>
  <c r="F23" i="13"/>
  <c r="G23" i="13"/>
  <c r="H23" i="13"/>
  <c r="C24" i="13"/>
  <c r="D24" i="13"/>
  <c r="E24" i="13"/>
  <c r="F24" i="13"/>
  <c r="G24" i="13"/>
  <c r="H24" i="13"/>
  <c r="C25" i="13"/>
  <c r="D25" i="13"/>
  <c r="E25" i="13"/>
  <c r="F25" i="13"/>
  <c r="G25" i="13"/>
  <c r="H25" i="13"/>
  <c r="C26" i="13"/>
  <c r="D26" i="13"/>
  <c r="E26" i="13"/>
  <c r="F26" i="13"/>
  <c r="G26" i="13"/>
  <c r="H26" i="13"/>
  <c r="C27" i="13"/>
  <c r="D27" i="13"/>
  <c r="E27" i="13"/>
  <c r="F27" i="13"/>
  <c r="G27" i="13"/>
  <c r="H27" i="13"/>
  <c r="C28" i="13"/>
  <c r="D28" i="13"/>
  <c r="E28" i="13"/>
  <c r="F28" i="13"/>
  <c r="G28" i="13"/>
  <c r="H28" i="13"/>
  <c r="C29" i="13"/>
  <c r="D29" i="13"/>
  <c r="E29" i="13"/>
  <c r="F29" i="13"/>
  <c r="G29" i="13"/>
  <c r="H29" i="13"/>
  <c r="C30" i="13"/>
  <c r="D30" i="13"/>
  <c r="E30" i="13"/>
  <c r="F30" i="13"/>
  <c r="G30" i="13"/>
  <c r="H30" i="13"/>
  <c r="C31" i="13"/>
  <c r="D31" i="13"/>
  <c r="E31" i="13"/>
  <c r="F31" i="13"/>
  <c r="G31" i="13"/>
  <c r="H31" i="13"/>
  <c r="C32" i="13"/>
  <c r="D32" i="13"/>
  <c r="E32" i="13"/>
  <c r="F32" i="13"/>
  <c r="G32" i="13"/>
  <c r="H32" i="13"/>
  <c r="C33" i="13"/>
  <c r="D33" i="13"/>
  <c r="E33" i="13"/>
  <c r="F33" i="13"/>
  <c r="G33" i="13"/>
  <c r="H33" i="13"/>
  <c r="C34" i="13"/>
  <c r="D34" i="13"/>
  <c r="E34" i="13"/>
  <c r="F34" i="13"/>
  <c r="G34" i="13"/>
  <c r="H34" i="13"/>
  <c r="C35" i="13"/>
  <c r="D35" i="13"/>
  <c r="E35" i="13"/>
  <c r="F35" i="13"/>
  <c r="G35" i="13"/>
  <c r="H35" i="13"/>
  <c r="C36" i="13"/>
  <c r="D36" i="13"/>
  <c r="E36" i="13"/>
  <c r="F36" i="13"/>
  <c r="G36" i="13"/>
  <c r="H36" i="13"/>
  <c r="C37" i="13"/>
  <c r="D37" i="13"/>
  <c r="E37" i="13"/>
  <c r="F37" i="13"/>
  <c r="G37" i="13"/>
  <c r="H37" i="13"/>
  <c r="C38" i="13"/>
  <c r="D38" i="13"/>
  <c r="E38" i="13"/>
  <c r="F38" i="13"/>
  <c r="G38" i="13"/>
  <c r="H38" i="13"/>
  <c r="C39" i="13"/>
  <c r="D39" i="13"/>
  <c r="E39" i="13"/>
  <c r="F39" i="13"/>
  <c r="G39" i="13"/>
  <c r="H39" i="13"/>
  <c r="C40" i="13"/>
  <c r="D40" i="13"/>
  <c r="E40" i="13"/>
  <c r="F40" i="13"/>
  <c r="G40" i="13"/>
  <c r="H40" i="13"/>
  <c r="C41" i="13"/>
  <c r="D41" i="13"/>
  <c r="E41" i="13"/>
  <c r="F41" i="13"/>
  <c r="G41" i="13"/>
  <c r="H41" i="13"/>
  <c r="C42" i="13"/>
  <c r="D42" i="13"/>
  <c r="E42" i="13"/>
  <c r="F42" i="13"/>
  <c r="G42" i="13"/>
  <c r="H42" i="13"/>
  <c r="C43" i="13"/>
  <c r="D43" i="13"/>
  <c r="E43" i="13"/>
  <c r="F43" i="13"/>
  <c r="G43" i="13"/>
  <c r="H43" i="13"/>
  <c r="C44" i="13"/>
  <c r="D44" i="13"/>
  <c r="E44" i="13"/>
  <c r="F44" i="13"/>
  <c r="G44" i="13"/>
  <c r="H44" i="13"/>
  <c r="C45" i="13"/>
  <c r="D45" i="13"/>
  <c r="E45" i="13"/>
  <c r="F45" i="13"/>
  <c r="G45" i="13"/>
  <c r="H45" i="13"/>
  <c r="C46" i="13"/>
  <c r="D46" i="13"/>
  <c r="E46" i="13"/>
  <c r="F46" i="13"/>
  <c r="G46" i="13"/>
  <c r="H46" i="13"/>
  <c r="C47" i="13"/>
  <c r="D47" i="13"/>
  <c r="E47" i="13"/>
  <c r="F47" i="13"/>
  <c r="G47" i="13"/>
  <c r="H47" i="13"/>
  <c r="C48" i="13"/>
  <c r="D48" i="13"/>
  <c r="E48" i="13"/>
  <c r="F48" i="13"/>
  <c r="G48" i="13"/>
  <c r="H48" i="13"/>
  <c r="C49" i="13"/>
  <c r="D49" i="13"/>
  <c r="E49" i="13"/>
  <c r="F49" i="13"/>
  <c r="G49" i="13"/>
  <c r="H49" i="13"/>
  <c r="C50" i="13"/>
  <c r="D50" i="13"/>
  <c r="E50" i="13"/>
  <c r="F50" i="13"/>
  <c r="G50" i="13"/>
  <c r="H50" i="13"/>
  <c r="C51" i="13"/>
  <c r="D51" i="13"/>
  <c r="E51" i="13"/>
  <c r="F51" i="13"/>
  <c r="G51" i="13"/>
  <c r="H51" i="13"/>
  <c r="C52" i="13"/>
  <c r="D52" i="13"/>
  <c r="E52" i="13"/>
  <c r="F52" i="13"/>
  <c r="G52" i="13"/>
  <c r="H52" i="13"/>
  <c r="C53" i="13"/>
  <c r="D53" i="13"/>
  <c r="E53" i="13"/>
  <c r="F53" i="13"/>
  <c r="G53" i="13"/>
  <c r="H53" i="13"/>
  <c r="C54" i="13"/>
  <c r="D54" i="13"/>
  <c r="E54" i="13"/>
  <c r="F54" i="13"/>
  <c r="G54" i="13"/>
  <c r="H54" i="13"/>
  <c r="C55" i="13"/>
  <c r="D55" i="13"/>
  <c r="E55" i="13"/>
  <c r="F55" i="13"/>
  <c r="G55" i="13"/>
  <c r="H55" i="13"/>
  <c r="C56" i="13"/>
  <c r="D56" i="13"/>
  <c r="E56" i="13"/>
  <c r="F56" i="13"/>
  <c r="G56" i="13"/>
  <c r="H56" i="13"/>
  <c r="C57" i="13"/>
  <c r="D57" i="13"/>
  <c r="E57" i="13"/>
  <c r="F57" i="13"/>
  <c r="G57" i="13"/>
  <c r="H57" i="13"/>
  <c r="C58" i="13"/>
  <c r="D58" i="13"/>
  <c r="E58" i="13"/>
  <c r="F58" i="13"/>
  <c r="G58" i="13"/>
  <c r="H58" i="13"/>
  <c r="C59" i="13"/>
  <c r="D59" i="13"/>
  <c r="E59" i="13"/>
  <c r="F59" i="13"/>
  <c r="G59" i="13"/>
  <c r="H59" i="13"/>
  <c r="C60" i="13"/>
  <c r="D60" i="13"/>
  <c r="E60" i="13"/>
  <c r="F60" i="13"/>
  <c r="G60" i="13"/>
  <c r="H60" i="13"/>
  <c r="C61" i="13"/>
  <c r="D61" i="13"/>
  <c r="E61" i="13"/>
  <c r="F61" i="13"/>
  <c r="G61" i="13"/>
  <c r="H61" i="13"/>
  <c r="C62" i="13"/>
  <c r="D62" i="13"/>
  <c r="E62" i="13"/>
  <c r="F62" i="13"/>
  <c r="G62" i="13"/>
  <c r="H62" i="13"/>
  <c r="C63" i="13"/>
  <c r="D63" i="13"/>
  <c r="E63" i="13"/>
  <c r="F63" i="13"/>
  <c r="G63" i="13"/>
  <c r="H63" i="13"/>
  <c r="C64" i="13"/>
  <c r="D64" i="13"/>
  <c r="E64" i="13"/>
  <c r="F64" i="13"/>
  <c r="G64" i="13"/>
  <c r="H64" i="13"/>
  <c r="C65" i="13"/>
  <c r="D65" i="13"/>
  <c r="E65" i="13"/>
  <c r="F65" i="13"/>
  <c r="G65" i="13"/>
  <c r="H65" i="13"/>
  <c r="C66" i="13"/>
  <c r="D66" i="13"/>
  <c r="E66" i="13"/>
  <c r="F66" i="13"/>
  <c r="G66" i="13"/>
  <c r="H66" i="13"/>
  <c r="C67" i="13"/>
  <c r="D67" i="13"/>
  <c r="E67" i="13"/>
  <c r="F67" i="13"/>
  <c r="G67" i="13"/>
  <c r="H67" i="13"/>
  <c r="C68" i="13"/>
  <c r="D68" i="13"/>
  <c r="E68" i="13"/>
  <c r="F68" i="13"/>
  <c r="G68" i="13"/>
  <c r="H68" i="13"/>
  <c r="C69" i="13"/>
  <c r="D69" i="13"/>
  <c r="E69" i="13"/>
  <c r="F69" i="13"/>
  <c r="G69" i="13"/>
  <c r="H69" i="13"/>
  <c r="C70" i="13"/>
  <c r="D70" i="13"/>
  <c r="E70" i="13"/>
  <c r="F70" i="13"/>
  <c r="G70" i="13"/>
  <c r="H70" i="13"/>
  <c r="C71" i="13"/>
  <c r="D71" i="13"/>
  <c r="E71" i="13"/>
  <c r="F71" i="13"/>
  <c r="G71" i="13"/>
  <c r="H71" i="13"/>
  <c r="C72" i="13"/>
  <c r="D72" i="13"/>
  <c r="E72" i="13"/>
  <c r="F72" i="13"/>
  <c r="G72" i="13"/>
  <c r="H72" i="13"/>
  <c r="C73" i="13"/>
  <c r="D73" i="13"/>
  <c r="E73" i="13"/>
  <c r="F73" i="13"/>
  <c r="G73" i="13"/>
  <c r="H73" i="13"/>
  <c r="C74" i="13"/>
  <c r="D74" i="13"/>
  <c r="E74" i="13"/>
  <c r="F74" i="13"/>
  <c r="G74" i="13"/>
  <c r="H74" i="13"/>
  <c r="C75" i="13"/>
  <c r="D75" i="13"/>
  <c r="E75" i="13"/>
  <c r="F75" i="13"/>
  <c r="G75" i="13"/>
  <c r="H75" i="13"/>
  <c r="C76" i="13"/>
  <c r="D76" i="13"/>
  <c r="E76" i="13"/>
  <c r="F76" i="13"/>
  <c r="G76" i="13"/>
  <c r="H76" i="13"/>
  <c r="C77" i="13"/>
  <c r="D77" i="13"/>
  <c r="E77" i="13"/>
  <c r="F77" i="13"/>
  <c r="G77" i="13"/>
  <c r="H77" i="13"/>
  <c r="C78" i="13"/>
  <c r="D78" i="13"/>
  <c r="E78" i="13"/>
  <c r="F78" i="13"/>
  <c r="G78" i="13"/>
  <c r="H78" i="13"/>
  <c r="C79" i="13"/>
  <c r="D79" i="13"/>
  <c r="E79" i="13"/>
  <c r="F79" i="13"/>
  <c r="G79" i="13"/>
  <c r="H79" i="13"/>
  <c r="C80" i="13"/>
  <c r="D80" i="13"/>
  <c r="E80" i="13"/>
  <c r="F80" i="13"/>
  <c r="G80" i="13"/>
  <c r="H80" i="13"/>
  <c r="C81" i="13"/>
  <c r="D81" i="13"/>
  <c r="E81" i="13"/>
  <c r="F81" i="13"/>
  <c r="G81" i="13"/>
  <c r="H81" i="13"/>
  <c r="C82" i="13"/>
  <c r="D82" i="13"/>
  <c r="E82" i="13"/>
  <c r="F82" i="13"/>
  <c r="G82" i="13"/>
  <c r="H82" i="13"/>
  <c r="C83" i="13"/>
  <c r="D83" i="13"/>
  <c r="E83" i="13"/>
  <c r="F83" i="13"/>
  <c r="G83" i="13"/>
  <c r="H83" i="13"/>
  <c r="C84" i="13"/>
  <c r="D84" i="13"/>
  <c r="E84" i="13"/>
  <c r="F84" i="13"/>
  <c r="G84" i="13"/>
  <c r="H84" i="13"/>
  <c r="C85" i="13"/>
  <c r="D85" i="13"/>
  <c r="E85" i="13"/>
  <c r="F85" i="13"/>
  <c r="G85" i="13"/>
  <c r="H85" i="13"/>
  <c r="C86" i="13"/>
  <c r="D86" i="13"/>
  <c r="E86" i="13"/>
  <c r="F86" i="13"/>
  <c r="G86" i="13"/>
  <c r="H86" i="13"/>
  <c r="C87" i="13"/>
  <c r="D87" i="13"/>
  <c r="E87" i="13"/>
  <c r="F87" i="13"/>
  <c r="G87" i="13"/>
  <c r="H87" i="13"/>
  <c r="C88" i="13"/>
  <c r="D88" i="13"/>
  <c r="E88" i="13"/>
  <c r="F88" i="13"/>
  <c r="G88" i="13"/>
  <c r="H88" i="13"/>
  <c r="C89" i="13"/>
  <c r="D89" i="13"/>
  <c r="E89" i="13"/>
  <c r="F89" i="13"/>
  <c r="G89" i="13"/>
  <c r="H89" i="13"/>
  <c r="C90" i="13"/>
  <c r="D90" i="13"/>
  <c r="E90" i="13"/>
  <c r="F90" i="13"/>
  <c r="G90" i="13"/>
  <c r="H90" i="13"/>
  <c r="C91" i="13"/>
  <c r="D91" i="13"/>
  <c r="E91" i="13"/>
  <c r="F91" i="13"/>
  <c r="G91" i="13"/>
  <c r="H91" i="13"/>
  <c r="C92" i="13"/>
  <c r="D92" i="13"/>
  <c r="E92" i="13"/>
  <c r="F92" i="13"/>
  <c r="G92" i="13"/>
  <c r="H92" i="13"/>
  <c r="C93" i="13"/>
  <c r="D93" i="13"/>
  <c r="E93" i="13"/>
  <c r="F93" i="13"/>
  <c r="G93" i="13"/>
  <c r="H93" i="13"/>
  <c r="C94" i="13"/>
  <c r="D94" i="13"/>
  <c r="E94" i="13"/>
  <c r="F94" i="13"/>
  <c r="G94" i="13"/>
  <c r="H94" i="13"/>
  <c r="C95" i="13"/>
  <c r="D95" i="13"/>
  <c r="E95" i="13"/>
  <c r="F95" i="13"/>
  <c r="G95" i="13"/>
  <c r="H95" i="13"/>
  <c r="C96" i="13"/>
  <c r="D96" i="13"/>
  <c r="E96" i="13"/>
  <c r="F96" i="13"/>
  <c r="G96" i="13"/>
  <c r="H96" i="13"/>
  <c r="C97" i="13"/>
  <c r="D97" i="13"/>
  <c r="E97" i="13"/>
  <c r="F97" i="13"/>
  <c r="G97" i="13"/>
  <c r="H97" i="13"/>
  <c r="C98" i="13"/>
  <c r="D98" i="13"/>
  <c r="E98" i="13"/>
  <c r="F98" i="13"/>
  <c r="G98" i="13"/>
  <c r="H98" i="13"/>
  <c r="C99" i="13"/>
  <c r="D99" i="13"/>
  <c r="E99" i="13"/>
  <c r="F99" i="13"/>
  <c r="G99" i="13"/>
  <c r="H99" i="13"/>
  <c r="C100" i="13"/>
  <c r="D100" i="13"/>
  <c r="E100" i="13"/>
  <c r="F100" i="13"/>
  <c r="G100" i="13"/>
  <c r="H100" i="13"/>
  <c r="C4" i="13"/>
  <c r="D4" i="13"/>
  <c r="E4" i="13"/>
  <c r="F4" i="13"/>
  <c r="G4" i="13"/>
  <c r="H4" i="13"/>
  <c r="C5" i="9"/>
  <c r="D5" i="9"/>
  <c r="E5" i="9"/>
  <c r="F5" i="9"/>
  <c r="G5" i="9"/>
  <c r="H5" i="9"/>
  <c r="C6" i="9"/>
  <c r="D6" i="9"/>
  <c r="E6" i="9"/>
  <c r="F6" i="9"/>
  <c r="G6" i="9"/>
  <c r="H6" i="9"/>
  <c r="C7" i="9"/>
  <c r="D7" i="9"/>
  <c r="E7" i="9"/>
  <c r="F7" i="9"/>
  <c r="G7" i="9"/>
  <c r="H7" i="9"/>
  <c r="C8" i="9"/>
  <c r="D8" i="9"/>
  <c r="E8" i="9"/>
  <c r="F8" i="9"/>
  <c r="G8" i="9"/>
  <c r="H8" i="9"/>
  <c r="C9" i="9"/>
  <c r="D9" i="9"/>
  <c r="E9" i="9"/>
  <c r="F9" i="9"/>
  <c r="G9" i="9"/>
  <c r="H9" i="9"/>
  <c r="C10" i="9"/>
  <c r="D10" i="9"/>
  <c r="E10" i="9"/>
  <c r="F10" i="9"/>
  <c r="G10" i="9"/>
  <c r="H10" i="9"/>
  <c r="C11" i="9"/>
  <c r="D11" i="9"/>
  <c r="E11" i="9"/>
  <c r="F11" i="9"/>
  <c r="G11" i="9"/>
  <c r="H11" i="9"/>
  <c r="C12" i="9"/>
  <c r="D12" i="9"/>
  <c r="E12" i="9"/>
  <c r="F12" i="9"/>
  <c r="G12" i="9"/>
  <c r="H12" i="9"/>
  <c r="C13" i="9"/>
  <c r="D13" i="9"/>
  <c r="E13" i="9"/>
  <c r="F13" i="9"/>
  <c r="G13" i="9"/>
  <c r="H13" i="9"/>
  <c r="C14" i="9"/>
  <c r="D14" i="9"/>
  <c r="E14" i="9"/>
  <c r="F14" i="9"/>
  <c r="G14" i="9"/>
  <c r="H14" i="9"/>
  <c r="C15" i="9"/>
  <c r="D15" i="9"/>
  <c r="E15" i="9"/>
  <c r="F15" i="9"/>
  <c r="G15" i="9"/>
  <c r="H15" i="9"/>
  <c r="C16" i="9"/>
  <c r="D16" i="9"/>
  <c r="E16" i="9"/>
  <c r="F16" i="9"/>
  <c r="G16" i="9"/>
  <c r="H16" i="9"/>
  <c r="C17" i="9"/>
  <c r="D17" i="9"/>
  <c r="E17" i="9"/>
  <c r="F17" i="9"/>
  <c r="G17" i="9"/>
  <c r="H17" i="9"/>
  <c r="C18" i="9"/>
  <c r="D18" i="9"/>
  <c r="E18" i="9"/>
  <c r="F18" i="9"/>
  <c r="G18" i="9"/>
  <c r="H18" i="9"/>
  <c r="C19" i="9"/>
  <c r="D19" i="9"/>
  <c r="E19" i="9"/>
  <c r="F19" i="9"/>
  <c r="G19" i="9"/>
  <c r="H19" i="9"/>
  <c r="C20" i="9"/>
  <c r="D20" i="9"/>
  <c r="E20" i="9"/>
  <c r="F20" i="9"/>
  <c r="G20" i="9"/>
  <c r="H20" i="9"/>
  <c r="C21" i="9"/>
  <c r="D21" i="9"/>
  <c r="E21" i="9"/>
  <c r="F21" i="9"/>
  <c r="G21" i="9"/>
  <c r="H21" i="9"/>
  <c r="C22" i="9"/>
  <c r="D22" i="9"/>
  <c r="E22" i="9"/>
  <c r="F22" i="9"/>
  <c r="G22" i="9"/>
  <c r="H22" i="9"/>
  <c r="C23" i="9"/>
  <c r="D23" i="9"/>
  <c r="E23" i="9"/>
  <c r="F23" i="9"/>
  <c r="G23" i="9"/>
  <c r="H23" i="9"/>
  <c r="C24" i="9"/>
  <c r="D24" i="9"/>
  <c r="E24" i="9"/>
  <c r="F24" i="9"/>
  <c r="G24" i="9"/>
  <c r="H24" i="9"/>
  <c r="C25" i="9"/>
  <c r="D25" i="9"/>
  <c r="E25" i="9"/>
  <c r="F25" i="9"/>
  <c r="G25" i="9"/>
  <c r="H25" i="9"/>
  <c r="C26" i="9"/>
  <c r="D26" i="9"/>
  <c r="E26" i="9"/>
  <c r="F26" i="9"/>
  <c r="G26" i="9"/>
  <c r="H26" i="9"/>
  <c r="C27" i="9"/>
  <c r="D27" i="9"/>
  <c r="E27" i="9"/>
  <c r="F27" i="9"/>
  <c r="G27" i="9"/>
  <c r="H27" i="9"/>
  <c r="C28" i="9"/>
  <c r="D28" i="9"/>
  <c r="E28" i="9"/>
  <c r="F28" i="9"/>
  <c r="G28" i="9"/>
  <c r="H28" i="9"/>
  <c r="C29" i="9"/>
  <c r="D29" i="9"/>
  <c r="E29" i="9"/>
  <c r="F29" i="9"/>
  <c r="G29" i="9"/>
  <c r="H29" i="9"/>
  <c r="C30" i="9"/>
  <c r="D30" i="9"/>
  <c r="E30" i="9"/>
  <c r="F30" i="9"/>
  <c r="G30" i="9"/>
  <c r="H30" i="9"/>
  <c r="C31" i="9"/>
  <c r="D31" i="9"/>
  <c r="E31" i="9"/>
  <c r="F31" i="9"/>
  <c r="G31" i="9"/>
  <c r="H31" i="9"/>
  <c r="C32" i="9"/>
  <c r="D32" i="9"/>
  <c r="E32" i="9"/>
  <c r="F32" i="9"/>
  <c r="G32" i="9"/>
  <c r="H32" i="9"/>
  <c r="C33" i="9"/>
  <c r="D33" i="9"/>
  <c r="E33" i="9"/>
  <c r="F33" i="9"/>
  <c r="G33" i="9"/>
  <c r="H33" i="9"/>
  <c r="C34" i="9"/>
  <c r="D34" i="9"/>
  <c r="E34" i="9"/>
  <c r="F34" i="9"/>
  <c r="G34" i="9"/>
  <c r="H34" i="9"/>
  <c r="C35" i="9"/>
  <c r="D35" i="9"/>
  <c r="E35" i="9"/>
  <c r="F35" i="9"/>
  <c r="G35" i="9"/>
  <c r="H35" i="9"/>
  <c r="C36" i="9"/>
  <c r="D36" i="9"/>
  <c r="E36" i="9"/>
  <c r="F36" i="9"/>
  <c r="G36" i="9"/>
  <c r="H36" i="9"/>
  <c r="C37" i="9"/>
  <c r="D37" i="9"/>
  <c r="E37" i="9"/>
  <c r="F37" i="9"/>
  <c r="G37" i="9"/>
  <c r="H37" i="9"/>
  <c r="C38" i="9"/>
  <c r="D38" i="9"/>
  <c r="E38" i="9"/>
  <c r="F38" i="9"/>
  <c r="G38" i="9"/>
  <c r="H38" i="9"/>
  <c r="C39" i="9"/>
  <c r="D39" i="9"/>
  <c r="E39" i="9"/>
  <c r="F39" i="9"/>
  <c r="G39" i="9"/>
  <c r="H39" i="9"/>
  <c r="C40" i="9"/>
  <c r="D40" i="9"/>
  <c r="E40" i="9"/>
  <c r="F40" i="9"/>
  <c r="G40" i="9"/>
  <c r="H40" i="9"/>
  <c r="C41" i="9"/>
  <c r="D41" i="9"/>
  <c r="E41" i="9"/>
  <c r="F41" i="9"/>
  <c r="G41" i="9"/>
  <c r="H41" i="9"/>
  <c r="C42" i="9"/>
  <c r="D42" i="9"/>
  <c r="E42" i="9"/>
  <c r="F42" i="9"/>
  <c r="G42" i="9"/>
  <c r="H42" i="9"/>
  <c r="C43" i="9"/>
  <c r="D43" i="9"/>
  <c r="E43" i="9"/>
  <c r="F43" i="9"/>
  <c r="G43" i="9"/>
  <c r="H43" i="9"/>
  <c r="C44" i="9"/>
  <c r="D44" i="9"/>
  <c r="E44" i="9"/>
  <c r="F44" i="9"/>
  <c r="G44" i="9"/>
  <c r="H44" i="9"/>
  <c r="C45" i="9"/>
  <c r="D45" i="9"/>
  <c r="E45" i="9"/>
  <c r="F45" i="9"/>
  <c r="G45" i="9"/>
  <c r="H45" i="9"/>
  <c r="C46" i="9"/>
  <c r="D46" i="9"/>
  <c r="E46" i="9"/>
  <c r="F46" i="9"/>
  <c r="G46" i="9"/>
  <c r="H46" i="9"/>
  <c r="C47" i="9"/>
  <c r="D47" i="9"/>
  <c r="E47" i="9"/>
  <c r="F47" i="9"/>
  <c r="G47" i="9"/>
  <c r="H47" i="9"/>
  <c r="C48" i="9"/>
  <c r="D48" i="9"/>
  <c r="E48" i="9"/>
  <c r="F48" i="9"/>
  <c r="G48" i="9"/>
  <c r="H48" i="9"/>
  <c r="C49" i="9"/>
  <c r="D49" i="9"/>
  <c r="E49" i="9"/>
  <c r="F49" i="9"/>
  <c r="G49" i="9"/>
  <c r="H49" i="9"/>
  <c r="C50" i="9"/>
  <c r="D50" i="9"/>
  <c r="E50" i="9"/>
  <c r="F50" i="9"/>
  <c r="G50" i="9"/>
  <c r="H50" i="9"/>
  <c r="C51" i="9"/>
  <c r="D51" i="9"/>
  <c r="E51" i="9"/>
  <c r="F51" i="9"/>
  <c r="G51" i="9"/>
  <c r="H51" i="9"/>
  <c r="C52" i="9"/>
  <c r="D52" i="9"/>
  <c r="E52" i="9"/>
  <c r="F52" i="9"/>
  <c r="G52" i="9"/>
  <c r="H52" i="9"/>
  <c r="C53" i="9"/>
  <c r="D53" i="9"/>
  <c r="E53" i="9"/>
  <c r="F53" i="9"/>
  <c r="G53" i="9"/>
  <c r="H53" i="9"/>
  <c r="C54" i="9"/>
  <c r="D54" i="9"/>
  <c r="E54" i="9"/>
  <c r="F54" i="9"/>
  <c r="G54" i="9"/>
  <c r="H54" i="9"/>
  <c r="C55" i="9"/>
  <c r="D55" i="9"/>
  <c r="E55" i="9"/>
  <c r="F55" i="9"/>
  <c r="G55" i="9"/>
  <c r="H55" i="9"/>
  <c r="C56" i="9"/>
  <c r="D56" i="9"/>
  <c r="E56" i="9"/>
  <c r="F56" i="9"/>
  <c r="G56" i="9"/>
  <c r="H56" i="9"/>
  <c r="C57" i="9"/>
  <c r="D57" i="9"/>
  <c r="E57" i="9"/>
  <c r="F57" i="9"/>
  <c r="G57" i="9"/>
  <c r="H57" i="9"/>
  <c r="C58" i="9"/>
  <c r="D58" i="9"/>
  <c r="E58" i="9"/>
  <c r="F58" i="9"/>
  <c r="G58" i="9"/>
  <c r="H58" i="9"/>
  <c r="C59" i="9"/>
  <c r="D59" i="9"/>
  <c r="E59" i="9"/>
  <c r="F59" i="9"/>
  <c r="G59" i="9"/>
  <c r="H59" i="9"/>
  <c r="C60" i="9"/>
  <c r="D60" i="9"/>
  <c r="E60" i="9"/>
  <c r="F60" i="9"/>
  <c r="G60" i="9"/>
  <c r="H60" i="9"/>
  <c r="C61" i="9"/>
  <c r="D61" i="9"/>
  <c r="E61" i="9"/>
  <c r="F61" i="9"/>
  <c r="G61" i="9"/>
  <c r="H61" i="9"/>
  <c r="C62" i="9"/>
  <c r="D62" i="9"/>
  <c r="E62" i="9"/>
  <c r="F62" i="9"/>
  <c r="G62" i="9"/>
  <c r="H62" i="9"/>
  <c r="C63" i="9"/>
  <c r="D63" i="9"/>
  <c r="E63" i="9"/>
  <c r="F63" i="9"/>
  <c r="G63" i="9"/>
  <c r="H63" i="9"/>
  <c r="C64" i="9"/>
  <c r="D64" i="9"/>
  <c r="E64" i="9"/>
  <c r="F64" i="9"/>
  <c r="G64" i="9"/>
  <c r="H64" i="9"/>
  <c r="C65" i="9"/>
  <c r="D65" i="9"/>
  <c r="E65" i="9"/>
  <c r="F65" i="9"/>
  <c r="G65" i="9"/>
  <c r="H65" i="9"/>
  <c r="C66" i="9"/>
  <c r="D66" i="9"/>
  <c r="E66" i="9"/>
  <c r="F66" i="9"/>
  <c r="G66" i="9"/>
  <c r="H66" i="9"/>
  <c r="C67" i="9"/>
  <c r="D67" i="9"/>
  <c r="E67" i="9"/>
  <c r="F67" i="9"/>
  <c r="G67" i="9"/>
  <c r="H67" i="9"/>
  <c r="C68" i="9"/>
  <c r="D68" i="9"/>
  <c r="E68" i="9"/>
  <c r="F68" i="9"/>
  <c r="G68" i="9"/>
  <c r="H68" i="9"/>
  <c r="C69" i="9"/>
  <c r="D69" i="9"/>
  <c r="E69" i="9"/>
  <c r="F69" i="9"/>
  <c r="G69" i="9"/>
  <c r="H69" i="9"/>
  <c r="C70" i="9"/>
  <c r="D70" i="9"/>
  <c r="E70" i="9"/>
  <c r="F70" i="9"/>
  <c r="G70" i="9"/>
  <c r="H70" i="9"/>
  <c r="C71" i="9"/>
  <c r="D71" i="9"/>
  <c r="E71" i="9"/>
  <c r="F71" i="9"/>
  <c r="G71" i="9"/>
  <c r="H71" i="9"/>
  <c r="C72" i="9"/>
  <c r="D72" i="9"/>
  <c r="E72" i="9"/>
  <c r="F72" i="9"/>
  <c r="G72" i="9"/>
  <c r="H72" i="9"/>
  <c r="C73" i="9"/>
  <c r="D73" i="9"/>
  <c r="E73" i="9"/>
  <c r="F73" i="9"/>
  <c r="G73" i="9"/>
  <c r="H73" i="9"/>
  <c r="C74" i="9"/>
  <c r="D74" i="9"/>
  <c r="E74" i="9"/>
  <c r="F74" i="9"/>
  <c r="G74" i="9"/>
  <c r="H74" i="9"/>
  <c r="C75" i="9"/>
  <c r="D75" i="9"/>
  <c r="E75" i="9"/>
  <c r="F75" i="9"/>
  <c r="G75" i="9"/>
  <c r="H75" i="9"/>
  <c r="C76" i="9"/>
  <c r="D76" i="9"/>
  <c r="E76" i="9"/>
  <c r="F76" i="9"/>
  <c r="G76" i="9"/>
  <c r="H76" i="9"/>
  <c r="C77" i="9"/>
  <c r="D77" i="9"/>
  <c r="E77" i="9"/>
  <c r="F77" i="9"/>
  <c r="G77" i="9"/>
  <c r="H77" i="9"/>
  <c r="C78" i="9"/>
  <c r="D78" i="9"/>
  <c r="E78" i="9"/>
  <c r="F78" i="9"/>
  <c r="G78" i="9"/>
  <c r="H78" i="9"/>
  <c r="C79" i="9"/>
  <c r="D79" i="9"/>
  <c r="E79" i="9"/>
  <c r="F79" i="9"/>
  <c r="G79" i="9"/>
  <c r="H79" i="9"/>
  <c r="C80" i="9"/>
  <c r="D80" i="9"/>
  <c r="E80" i="9"/>
  <c r="F80" i="9"/>
  <c r="G80" i="9"/>
  <c r="H80" i="9"/>
  <c r="C81" i="9"/>
  <c r="D81" i="9"/>
  <c r="E81" i="9"/>
  <c r="F81" i="9"/>
  <c r="G81" i="9"/>
  <c r="H81" i="9"/>
  <c r="C82" i="9"/>
  <c r="D82" i="9"/>
  <c r="E82" i="9"/>
  <c r="F82" i="9"/>
  <c r="G82" i="9"/>
  <c r="H82" i="9"/>
  <c r="C83" i="9"/>
  <c r="D83" i="9"/>
  <c r="E83" i="9"/>
  <c r="F83" i="9"/>
  <c r="G83" i="9"/>
  <c r="H83" i="9"/>
  <c r="C84" i="9"/>
  <c r="D84" i="9"/>
  <c r="E84" i="9"/>
  <c r="F84" i="9"/>
  <c r="G84" i="9"/>
  <c r="H84" i="9"/>
  <c r="C85" i="9"/>
  <c r="D85" i="9"/>
  <c r="E85" i="9"/>
  <c r="F85" i="9"/>
  <c r="G85" i="9"/>
  <c r="H85" i="9"/>
  <c r="C86" i="9"/>
  <c r="D86" i="9"/>
  <c r="E86" i="9"/>
  <c r="F86" i="9"/>
  <c r="G86" i="9"/>
  <c r="H86" i="9"/>
  <c r="C87" i="9"/>
  <c r="D87" i="9"/>
  <c r="E87" i="9"/>
  <c r="F87" i="9"/>
  <c r="G87" i="9"/>
  <c r="H87" i="9"/>
  <c r="C88" i="9"/>
  <c r="D88" i="9"/>
  <c r="E88" i="9"/>
  <c r="F88" i="9"/>
  <c r="G88" i="9"/>
  <c r="H88" i="9"/>
  <c r="C89" i="9"/>
  <c r="D89" i="9"/>
  <c r="E89" i="9"/>
  <c r="F89" i="9"/>
  <c r="G89" i="9"/>
  <c r="H89" i="9"/>
  <c r="C90" i="9"/>
  <c r="D90" i="9"/>
  <c r="E90" i="9"/>
  <c r="F90" i="9"/>
  <c r="G90" i="9"/>
  <c r="H90" i="9"/>
  <c r="C91" i="9"/>
  <c r="D91" i="9"/>
  <c r="E91" i="9"/>
  <c r="F91" i="9"/>
  <c r="G91" i="9"/>
  <c r="H91" i="9"/>
  <c r="C92" i="9"/>
  <c r="D92" i="9"/>
  <c r="E92" i="9"/>
  <c r="F92" i="9"/>
  <c r="G92" i="9"/>
  <c r="H92" i="9"/>
  <c r="C93" i="9"/>
  <c r="D93" i="9"/>
  <c r="E93" i="9"/>
  <c r="F93" i="9"/>
  <c r="G93" i="9"/>
  <c r="H93" i="9"/>
  <c r="C94" i="9"/>
  <c r="D94" i="9"/>
  <c r="E94" i="9"/>
  <c r="F94" i="9"/>
  <c r="G94" i="9"/>
  <c r="H94" i="9"/>
  <c r="C95" i="9"/>
  <c r="D95" i="9"/>
  <c r="E95" i="9"/>
  <c r="F95" i="9"/>
  <c r="G95" i="9"/>
  <c r="H95" i="9"/>
  <c r="C96" i="9"/>
  <c r="D96" i="9"/>
  <c r="E96" i="9"/>
  <c r="F96" i="9"/>
  <c r="G96" i="9"/>
  <c r="H96" i="9"/>
  <c r="C97" i="9"/>
  <c r="D97" i="9"/>
  <c r="E97" i="9"/>
  <c r="F97" i="9"/>
  <c r="G97" i="9"/>
  <c r="H97" i="9"/>
  <c r="C98" i="9"/>
  <c r="D98" i="9"/>
  <c r="E98" i="9"/>
  <c r="F98" i="9"/>
  <c r="G98" i="9"/>
  <c r="H98" i="9"/>
  <c r="C99" i="9"/>
  <c r="D99" i="9"/>
  <c r="E99" i="9"/>
  <c r="F99" i="9"/>
  <c r="G99" i="9"/>
  <c r="H99" i="9"/>
  <c r="C100" i="9"/>
  <c r="D100" i="9"/>
  <c r="E100" i="9"/>
  <c r="F100" i="9"/>
  <c r="G100" i="9"/>
  <c r="H100" i="9"/>
  <c r="C4" i="9"/>
  <c r="D4" i="9"/>
  <c r="E4" i="9"/>
  <c r="F4" i="9"/>
  <c r="G4" i="9"/>
  <c r="H4" i="9"/>
</calcChain>
</file>

<file path=xl/sharedStrings.xml><?xml version="1.0" encoding="utf-8"?>
<sst xmlns="http://schemas.openxmlformats.org/spreadsheetml/2006/main" count="429" uniqueCount="111">
  <si>
    <t>2013 Population Estimates</t>
  </si>
  <si>
    <t>Geography</t>
  </si>
  <si>
    <t>Two or More Races</t>
  </si>
  <si>
    <t/>
  </si>
  <si>
    <t>White</t>
  </si>
  <si>
    <t>Black or African American</t>
  </si>
  <si>
    <t>American Indian and Alaska Native</t>
  </si>
  <si>
    <t>Asian</t>
  </si>
  <si>
    <t>Native Hawaiian and Other Pacific Islander</t>
  </si>
  <si>
    <t>United States</t>
  </si>
  <si>
    <t>Tennessee</t>
  </si>
  <si>
    <t>Anderson County, TN</t>
  </si>
  <si>
    <t>Bedford County, TN</t>
  </si>
  <si>
    <t>Benton County, TN</t>
  </si>
  <si>
    <t>Bledsoe County, TN</t>
  </si>
  <si>
    <t>Blount County, TN</t>
  </si>
  <si>
    <t>Bradley County, TN</t>
  </si>
  <si>
    <t>Campbell County, TN</t>
  </si>
  <si>
    <t>Cannon County, TN</t>
  </si>
  <si>
    <t>Carroll County, TN</t>
  </si>
  <si>
    <t>Carter County, TN</t>
  </si>
  <si>
    <t>Cheatham County, TN</t>
  </si>
  <si>
    <t>Chester County, TN</t>
  </si>
  <si>
    <t>Claiborne County, TN</t>
  </si>
  <si>
    <t>Clay County, TN</t>
  </si>
  <si>
    <t>Cocke County, TN</t>
  </si>
  <si>
    <t>Coffee County, TN</t>
  </si>
  <si>
    <t>Crockett County, TN</t>
  </si>
  <si>
    <t>Cumberland County, TN</t>
  </si>
  <si>
    <t>Davidson County, TN</t>
  </si>
  <si>
    <t>Decatur County, TN</t>
  </si>
  <si>
    <t>DeKalb County, TN</t>
  </si>
  <si>
    <t>Dickson County, TN</t>
  </si>
  <si>
    <t>Dyer County, TN</t>
  </si>
  <si>
    <t>Fayette County, TN</t>
  </si>
  <si>
    <t>Fentress County, TN</t>
  </si>
  <si>
    <t>Franklin County, TN</t>
  </si>
  <si>
    <t>Gibson County, TN</t>
  </si>
  <si>
    <t>Giles County, TN</t>
  </si>
  <si>
    <t>Grainger County, TN</t>
  </si>
  <si>
    <t>Greene County, TN</t>
  </si>
  <si>
    <t>Grundy County, TN</t>
  </si>
  <si>
    <t>Hamblen County, TN</t>
  </si>
  <si>
    <t>Hamilton County, TN</t>
  </si>
  <si>
    <t>Hancock County, TN</t>
  </si>
  <si>
    <t>Hardeman County, TN</t>
  </si>
  <si>
    <t>Hardin County, TN</t>
  </si>
  <si>
    <t>Hawkins County, TN</t>
  </si>
  <si>
    <t>Haywood County, TN</t>
  </si>
  <si>
    <t>Henderson County, TN</t>
  </si>
  <si>
    <t>Henry County, TN</t>
  </si>
  <si>
    <t>Hickman County, TN</t>
  </si>
  <si>
    <t>Houston County, TN</t>
  </si>
  <si>
    <t>Humphreys County, TN</t>
  </si>
  <si>
    <t>Jackson County, TN</t>
  </si>
  <si>
    <t>Jefferson County, TN</t>
  </si>
  <si>
    <t>Johnson County, TN</t>
  </si>
  <si>
    <t>Knox County, TN</t>
  </si>
  <si>
    <t>Lake County, TN</t>
  </si>
  <si>
    <t>Lauderdale County, TN</t>
  </si>
  <si>
    <t>Lawrence County, TN</t>
  </si>
  <si>
    <t>Lewis County, TN</t>
  </si>
  <si>
    <t>Lincoln County, TN</t>
  </si>
  <si>
    <t>Loudon County, TN</t>
  </si>
  <si>
    <t>McMinn County, TN</t>
  </si>
  <si>
    <t>McNairy County, TN</t>
  </si>
  <si>
    <t>Macon County, TN</t>
  </si>
  <si>
    <t>Madison County, TN</t>
  </si>
  <si>
    <t>Marion County, TN</t>
  </si>
  <si>
    <t>Marshall County, TN</t>
  </si>
  <si>
    <t>Maury County, TN</t>
  </si>
  <si>
    <t>Meigs County, TN</t>
  </si>
  <si>
    <t>Monroe County, TN</t>
  </si>
  <si>
    <t>Montgomery County, TN</t>
  </si>
  <si>
    <t>Moore County, TN</t>
  </si>
  <si>
    <t>Morgan County, TN</t>
  </si>
  <si>
    <t>Obion County, TN</t>
  </si>
  <si>
    <t>Overton County, TN</t>
  </si>
  <si>
    <t>Perry County, TN</t>
  </si>
  <si>
    <t>Pickett County, TN</t>
  </si>
  <si>
    <t>Polk County, TN</t>
  </si>
  <si>
    <t>Putnam County, TN</t>
  </si>
  <si>
    <t>Rhea County, TN</t>
  </si>
  <si>
    <t>Roane County, TN</t>
  </si>
  <si>
    <t>Robertson County, TN</t>
  </si>
  <si>
    <t>Rutherford County, TN</t>
  </si>
  <si>
    <t>Scott County, TN</t>
  </si>
  <si>
    <t>Sequatchie County, TN</t>
  </si>
  <si>
    <t>Sevier County, TN</t>
  </si>
  <si>
    <t>Shelby County, TN</t>
  </si>
  <si>
    <t>Smith County, TN</t>
  </si>
  <si>
    <t>Stewart County, TN</t>
  </si>
  <si>
    <t>Sullivan County, TN</t>
  </si>
  <si>
    <t>Sumner County, TN</t>
  </si>
  <si>
    <t>Tipton County, TN</t>
  </si>
  <si>
    <t>Trousdale County, TN</t>
  </si>
  <si>
    <t>Unicoi County, TN</t>
  </si>
  <si>
    <t>Union County, TN</t>
  </si>
  <si>
    <t>Van Buren County, TN</t>
  </si>
  <si>
    <t>Warren County, TN</t>
  </si>
  <si>
    <t>Washington County, TN</t>
  </si>
  <si>
    <t>Wayne County, TN</t>
  </si>
  <si>
    <t>Weakley County, TN</t>
  </si>
  <si>
    <t>White County, TN</t>
  </si>
  <si>
    <t>Williamson County, TN</t>
  </si>
  <si>
    <t>Wilson County, TN</t>
  </si>
  <si>
    <t>Hispanic/Latino</t>
  </si>
  <si>
    <t>Non Hispanic/Latino</t>
  </si>
  <si>
    <t>PEPSR6H-Sex-Both SexesYear-July 1, 2013</t>
  </si>
  <si>
    <t>PEPSR6H-Sex-Both SexesYear-July 1, 2010</t>
  </si>
  <si>
    <t>2010 Population Estimates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</si>
</sst>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3">
    <font>
      <sz val="10"/>
      <name val="Arial"/>
    </font>
    <font>
      <sz val="10"/>
      <color indexed="8"/>
      <name val="SansSerif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0">
    <xf numFmtId="0" fontId="0" fillId="0" borderId="0" xfId="0"/>
    <xf numFmtId="0" fontId="1" fillId="2" borderId="0" xfId="0" applyFont="1" applyFill="1" applyBorder="1" applyAlignment="1">
      <alignment horizontal="left" vertical="top"/>
    </xf>
    <xf numFmtId="0" fontId="0" fillId="0" borderId="0" xfId="0" applyAlignment="1"/>
    <xf numFmtId="0" fontId="1" fillId="2" borderId="2" xfId="0" applyFont="1" applyFill="1" applyBorder="1" applyAlignment="1">
      <alignment vertical="top"/>
    </xf>
    <xf numFmtId="0" fontId="0" fillId="3" borderId="0" xfId="0" applyFill="1" applyAlignment="1"/>
    <xf numFmtId="0" fontId="1" fillId="3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left" vertical="top"/>
    </xf>
    <xf numFmtId="0" fontId="1" fillId="3" borderId="3" xfId="0" applyFont="1" applyFill="1" applyBorder="1" applyAlignment="1">
      <alignment horizontal="left" vertical="top"/>
    </xf>
    <xf numFmtId="0" fontId="0" fillId="4" borderId="0" xfId="0" applyFill="1" applyAlignment="1"/>
    <xf numFmtId="0" fontId="1" fillId="4" borderId="0" xfId="0" applyFont="1" applyFill="1" applyBorder="1" applyAlignment="1">
      <alignment vertical="top"/>
    </xf>
    <xf numFmtId="3" fontId="0" fillId="0" borderId="0" xfId="0" applyNumberFormat="1" applyAlignment="1"/>
    <xf numFmtId="0" fontId="1" fillId="4" borderId="0" xfId="0" applyFont="1" applyFill="1" applyBorder="1" applyAlignment="1">
      <alignment horizontal="right" vertical="top"/>
    </xf>
    <xf numFmtId="3" fontId="1" fillId="2" borderId="2" xfId="0" applyNumberFormat="1" applyFont="1" applyFill="1" applyBorder="1" applyAlignment="1">
      <alignment horizontal="right" vertical="top"/>
    </xf>
    <xf numFmtId="0" fontId="1" fillId="2" borderId="0" xfId="0" applyFont="1" applyFill="1" applyBorder="1" applyAlignment="1">
      <alignment horizontal="right" vertical="top"/>
    </xf>
    <xf numFmtId="0" fontId="0" fillId="0" borderId="0" xfId="0" applyAlignment="1">
      <alignment horizontal="right"/>
    </xf>
    <xf numFmtId="0" fontId="1" fillId="2" borderId="2" xfId="0" applyNumberFormat="1" applyFont="1" applyFill="1" applyBorder="1" applyAlignment="1">
      <alignment horizontal="right" vertical="top"/>
    </xf>
    <xf numFmtId="0" fontId="0" fillId="4" borderId="0" xfId="0" applyFill="1" applyAlignment="1">
      <alignment horizontal="right"/>
    </xf>
    <xf numFmtId="165" fontId="1" fillId="2" borderId="2" xfId="1" applyNumberFormat="1" applyFont="1" applyFill="1" applyBorder="1" applyAlignment="1">
      <alignment horizontal="right" vertical="top"/>
    </xf>
    <xf numFmtId="164" fontId="1" fillId="2" borderId="2" xfId="2" applyNumberFormat="1" applyFont="1" applyFill="1" applyBorder="1" applyAlignment="1">
      <alignment horizontal="right" vertical="top"/>
    </xf>
    <xf numFmtId="0" fontId="0" fillId="3" borderId="2" xfId="0" applyFill="1" applyBorder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tabSelected="1" workbookViewId="0">
      <pane xSplit="2" ySplit="3" topLeftCell="C4" activePane="bottomRight" state="frozen"/>
      <selection activeCell="D15" sqref="D15"/>
      <selection pane="topRight" activeCell="D15" sqref="D15"/>
      <selection pane="bottomLeft" activeCell="D15" sqref="D15"/>
      <selection pane="bottomRight" activeCell="B33" sqref="B33"/>
    </sheetView>
  </sheetViews>
  <sheetFormatPr defaultRowHeight="12.75"/>
  <cols>
    <col min="1" max="1" width="4" style="8" bestFit="1" customWidth="1"/>
    <col min="2" max="2" width="39.28515625" style="2" bestFit="1" customWidth="1"/>
    <col min="3" max="3" width="11.140625" style="14" bestFit="1" customWidth="1"/>
    <col min="4" max="4" width="25.28515625" style="14" bestFit="1" customWidth="1"/>
    <col min="5" max="5" width="32.7109375" style="14" bestFit="1" customWidth="1"/>
    <col min="6" max="6" width="10.140625" style="14" bestFit="1" customWidth="1"/>
    <col min="7" max="7" width="39" style="14" bestFit="1" customWidth="1"/>
    <col min="8" max="8" width="19.5703125" style="14" bestFit="1" customWidth="1"/>
    <col min="9" max="9" width="20.140625" style="14" bestFit="1" customWidth="1"/>
    <col min="10" max="10" width="16.140625" style="14" bestFit="1" customWidth="1"/>
    <col min="11" max="16384" width="9.140625" style="2"/>
  </cols>
  <sheetData>
    <row r="1" spans="1:10" s="8" customFormat="1">
      <c r="B1" s="9" t="s">
        <v>108</v>
      </c>
      <c r="C1" s="11"/>
      <c r="D1" s="11"/>
      <c r="E1" s="11"/>
      <c r="F1" s="11"/>
      <c r="G1" s="11"/>
      <c r="H1" s="11"/>
      <c r="I1" s="11"/>
      <c r="J1" s="11"/>
    </row>
    <row r="2" spans="1:10" s="8" customFormat="1">
      <c r="B2" s="9" t="s">
        <v>0</v>
      </c>
      <c r="C2" s="11"/>
      <c r="D2" s="11"/>
      <c r="E2" s="11"/>
      <c r="F2" s="11"/>
      <c r="G2" s="11"/>
      <c r="H2" s="11"/>
      <c r="I2" s="11"/>
      <c r="J2" s="11"/>
    </row>
    <row r="3" spans="1:10" s="4" customFormat="1">
      <c r="A3" s="8"/>
      <c r="B3" s="7"/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2</v>
      </c>
      <c r="I3" s="6" t="s">
        <v>107</v>
      </c>
      <c r="J3" s="19" t="s">
        <v>106</v>
      </c>
    </row>
    <row r="4" spans="1:10">
      <c r="A4" s="8">
        <v>1</v>
      </c>
      <c r="B4" s="3" t="s">
        <v>9</v>
      </c>
      <c r="C4" s="12">
        <v>197836231</v>
      </c>
      <c r="D4" s="12">
        <v>39076459</v>
      </c>
      <c r="E4" s="12">
        <v>2329643</v>
      </c>
      <c r="F4" s="12">
        <v>16093994</v>
      </c>
      <c r="G4" s="12">
        <v>531302</v>
      </c>
      <c r="H4" s="12">
        <v>6189840</v>
      </c>
      <c r="I4" s="12">
        <f>SUM(C4:H4)</f>
        <v>262057469</v>
      </c>
      <c r="J4" s="12">
        <v>54071370</v>
      </c>
    </row>
    <row r="5" spans="1:10">
      <c r="A5" s="8">
        <v>2</v>
      </c>
      <c r="B5" s="3" t="s">
        <v>10</v>
      </c>
      <c r="C5" s="12">
        <v>4865333</v>
      </c>
      <c r="D5" s="12">
        <v>1088867</v>
      </c>
      <c r="E5" s="12">
        <v>17203</v>
      </c>
      <c r="F5" s="12">
        <v>103774</v>
      </c>
      <c r="G5" s="12">
        <v>3222</v>
      </c>
      <c r="H5" s="12">
        <v>97842</v>
      </c>
      <c r="I5" s="12">
        <f t="shared" ref="I5" si="0">SUM(C5:H5)</f>
        <v>6176241</v>
      </c>
      <c r="J5" s="12">
        <v>319737</v>
      </c>
    </row>
    <row r="6" spans="1:10">
      <c r="A6" s="8">
        <v>3</v>
      </c>
      <c r="B6" s="3" t="s">
        <v>11</v>
      </c>
      <c r="C6" s="12">
        <v>68080</v>
      </c>
      <c r="D6" s="12">
        <v>3061</v>
      </c>
      <c r="E6" s="15">
        <v>250</v>
      </c>
      <c r="F6" s="15">
        <v>899</v>
      </c>
      <c r="G6" s="15">
        <v>24</v>
      </c>
      <c r="H6" s="12">
        <v>1384</v>
      </c>
      <c r="I6" s="12">
        <f t="shared" ref="I6:I60" si="1">SUM(C6:H6)</f>
        <v>73698</v>
      </c>
      <c r="J6" s="12">
        <v>1844</v>
      </c>
    </row>
    <row r="7" spans="1:10">
      <c r="A7" s="8">
        <v>4</v>
      </c>
      <c r="B7" s="3" t="s">
        <v>12</v>
      </c>
      <c r="C7" s="12">
        <v>35763</v>
      </c>
      <c r="D7" s="12">
        <v>3452</v>
      </c>
      <c r="E7" s="15">
        <v>116</v>
      </c>
      <c r="F7" s="15">
        <v>461</v>
      </c>
      <c r="G7" s="15">
        <v>26</v>
      </c>
      <c r="H7" s="15">
        <v>724</v>
      </c>
      <c r="I7" s="12">
        <f t="shared" si="1"/>
        <v>40542</v>
      </c>
      <c r="J7" s="12">
        <v>5359</v>
      </c>
    </row>
    <row r="8" spans="1:10">
      <c r="A8" s="8">
        <v>5</v>
      </c>
      <c r="B8" s="3" t="s">
        <v>13</v>
      </c>
      <c r="C8" s="12">
        <v>15202</v>
      </c>
      <c r="D8" s="15">
        <v>394</v>
      </c>
      <c r="E8" s="15">
        <v>78</v>
      </c>
      <c r="F8" s="15">
        <v>83</v>
      </c>
      <c r="G8" s="15">
        <v>3</v>
      </c>
      <c r="H8" s="15">
        <v>195</v>
      </c>
      <c r="I8" s="12">
        <f t="shared" si="1"/>
        <v>15955</v>
      </c>
      <c r="J8" s="15">
        <v>335</v>
      </c>
    </row>
    <row r="9" spans="1:10">
      <c r="A9" s="8">
        <v>6</v>
      </c>
      <c r="B9" s="3" t="s">
        <v>14</v>
      </c>
      <c r="C9" s="12">
        <v>11821</v>
      </c>
      <c r="D9" s="15">
        <v>508</v>
      </c>
      <c r="E9" s="15">
        <v>53</v>
      </c>
      <c r="F9" s="15">
        <v>22</v>
      </c>
      <c r="G9" s="15">
        <v>3</v>
      </c>
      <c r="H9" s="15">
        <v>147</v>
      </c>
      <c r="I9" s="12">
        <f t="shared" si="1"/>
        <v>12554</v>
      </c>
      <c r="J9" s="15">
        <v>287</v>
      </c>
    </row>
    <row r="10" spans="1:10">
      <c r="A10" s="8">
        <v>7</v>
      </c>
      <c r="B10" s="3" t="s">
        <v>15</v>
      </c>
      <c r="C10" s="12">
        <v>114549</v>
      </c>
      <c r="D10" s="12">
        <v>3544</v>
      </c>
      <c r="E10" s="15">
        <v>367</v>
      </c>
      <c r="F10" s="12">
        <v>1100</v>
      </c>
      <c r="G10" s="15">
        <v>29</v>
      </c>
      <c r="H10" s="12">
        <v>1748</v>
      </c>
      <c r="I10" s="12">
        <f t="shared" si="1"/>
        <v>121337</v>
      </c>
      <c r="J10" s="12">
        <v>3762</v>
      </c>
    </row>
    <row r="11" spans="1:10">
      <c r="A11" s="8">
        <v>8</v>
      </c>
      <c r="B11" s="3" t="s">
        <v>16</v>
      </c>
      <c r="C11" s="12">
        <v>89013</v>
      </c>
      <c r="D11" s="12">
        <v>4489</v>
      </c>
      <c r="E11" s="15">
        <v>268</v>
      </c>
      <c r="F11" s="12">
        <v>1045</v>
      </c>
      <c r="G11" s="15">
        <v>62</v>
      </c>
      <c r="H11" s="12">
        <v>1472</v>
      </c>
      <c r="I11" s="12">
        <f t="shared" si="1"/>
        <v>96349</v>
      </c>
      <c r="J11" s="12">
        <v>5499</v>
      </c>
    </row>
    <row r="12" spans="1:10">
      <c r="A12" s="8">
        <v>9</v>
      </c>
      <c r="B12" s="3" t="s">
        <v>17</v>
      </c>
      <c r="C12" s="12">
        <v>38881</v>
      </c>
      <c r="D12" s="15">
        <v>178</v>
      </c>
      <c r="E12" s="15">
        <v>108</v>
      </c>
      <c r="F12" s="15">
        <v>126</v>
      </c>
      <c r="G12" s="15">
        <v>17</v>
      </c>
      <c r="H12" s="15">
        <v>410</v>
      </c>
      <c r="I12" s="12">
        <f t="shared" si="1"/>
        <v>39720</v>
      </c>
      <c r="J12" s="15">
        <v>518</v>
      </c>
    </row>
    <row r="13" spans="1:10">
      <c r="A13" s="8">
        <v>10</v>
      </c>
      <c r="B13" s="3" t="s">
        <v>18</v>
      </c>
      <c r="C13" s="12">
        <v>13086</v>
      </c>
      <c r="D13" s="15">
        <v>207</v>
      </c>
      <c r="E13" s="15">
        <v>28</v>
      </c>
      <c r="F13" s="15">
        <v>29</v>
      </c>
      <c r="G13" s="15">
        <v>14</v>
      </c>
      <c r="H13" s="15">
        <v>190</v>
      </c>
      <c r="I13" s="12">
        <f t="shared" si="1"/>
        <v>13554</v>
      </c>
      <c r="J13" s="15">
        <v>221</v>
      </c>
    </row>
    <row r="14" spans="1:10">
      <c r="A14" s="8">
        <v>11</v>
      </c>
      <c r="B14" s="3" t="s">
        <v>19</v>
      </c>
      <c r="C14" s="12">
        <v>24207</v>
      </c>
      <c r="D14" s="12">
        <v>2979</v>
      </c>
      <c r="E14" s="15">
        <v>117</v>
      </c>
      <c r="F14" s="15">
        <v>87</v>
      </c>
      <c r="G14" s="15">
        <v>10</v>
      </c>
      <c r="H14" s="15">
        <v>457</v>
      </c>
      <c r="I14" s="12">
        <f t="shared" si="1"/>
        <v>27857</v>
      </c>
      <c r="J14" s="15">
        <v>656</v>
      </c>
    </row>
    <row r="15" spans="1:10">
      <c r="A15" s="8">
        <v>12</v>
      </c>
      <c r="B15" s="3" t="s">
        <v>20</v>
      </c>
      <c r="C15" s="12">
        <v>54655</v>
      </c>
      <c r="D15" s="15">
        <v>787</v>
      </c>
      <c r="E15" s="15">
        <v>121</v>
      </c>
      <c r="F15" s="15">
        <v>207</v>
      </c>
      <c r="G15" s="15">
        <v>9</v>
      </c>
      <c r="H15" s="15">
        <v>616</v>
      </c>
      <c r="I15" s="12">
        <f t="shared" si="1"/>
        <v>56395</v>
      </c>
      <c r="J15" s="15">
        <v>943</v>
      </c>
    </row>
    <row r="16" spans="1:10">
      <c r="A16" s="8">
        <v>13</v>
      </c>
      <c r="B16" s="3" t="s">
        <v>21</v>
      </c>
      <c r="C16" s="12">
        <v>37032</v>
      </c>
      <c r="D16" s="15">
        <v>653</v>
      </c>
      <c r="E16" s="15">
        <v>118</v>
      </c>
      <c r="F16" s="15">
        <v>168</v>
      </c>
      <c r="G16" s="15">
        <v>17</v>
      </c>
      <c r="H16" s="15">
        <v>461</v>
      </c>
      <c r="I16" s="12">
        <f t="shared" si="1"/>
        <v>38449</v>
      </c>
      <c r="J16" s="12">
        <v>1043</v>
      </c>
    </row>
    <row r="17" spans="1:10">
      <c r="A17" s="8">
        <v>14</v>
      </c>
      <c r="B17" s="3" t="s">
        <v>22</v>
      </c>
      <c r="C17" s="12">
        <v>14888</v>
      </c>
      <c r="D17" s="12">
        <v>1591</v>
      </c>
      <c r="E17" s="15">
        <v>62</v>
      </c>
      <c r="F17" s="15">
        <v>62</v>
      </c>
      <c r="G17" s="15">
        <v>4</v>
      </c>
      <c r="H17" s="15">
        <v>293</v>
      </c>
      <c r="I17" s="12">
        <f t="shared" si="1"/>
        <v>16900</v>
      </c>
      <c r="J17" s="15">
        <v>421</v>
      </c>
    </row>
    <row r="18" spans="1:10">
      <c r="A18" s="8">
        <v>15</v>
      </c>
      <c r="B18" s="3" t="s">
        <v>23</v>
      </c>
      <c r="C18" s="12">
        <v>30267</v>
      </c>
      <c r="D18" s="15">
        <v>343</v>
      </c>
      <c r="E18" s="15">
        <v>89</v>
      </c>
      <c r="F18" s="15">
        <v>177</v>
      </c>
      <c r="G18" s="15">
        <v>5</v>
      </c>
      <c r="H18" s="15">
        <v>358</v>
      </c>
      <c r="I18" s="12">
        <f t="shared" si="1"/>
        <v>31239</v>
      </c>
      <c r="J18" s="15">
        <v>321</v>
      </c>
    </row>
    <row r="19" spans="1:10">
      <c r="A19" s="8">
        <v>16</v>
      </c>
      <c r="B19" s="3" t="s">
        <v>24</v>
      </c>
      <c r="C19" s="12">
        <v>7410</v>
      </c>
      <c r="D19" s="15">
        <v>119</v>
      </c>
      <c r="E19" s="15">
        <v>18</v>
      </c>
      <c r="F19" s="15">
        <v>6</v>
      </c>
      <c r="G19" s="15">
        <v>1</v>
      </c>
      <c r="H19" s="15">
        <v>92</v>
      </c>
      <c r="I19" s="12">
        <f t="shared" si="1"/>
        <v>7646</v>
      </c>
      <c r="J19" s="15">
        <v>128</v>
      </c>
    </row>
    <row r="20" spans="1:10">
      <c r="A20" s="8">
        <v>17</v>
      </c>
      <c r="B20" s="3" t="s">
        <v>25</v>
      </c>
      <c r="C20" s="12">
        <v>33259</v>
      </c>
      <c r="D20" s="15">
        <v>689</v>
      </c>
      <c r="E20" s="15">
        <v>128</v>
      </c>
      <c r="F20" s="15">
        <v>133</v>
      </c>
      <c r="G20" s="15">
        <v>8</v>
      </c>
      <c r="H20" s="15">
        <v>509</v>
      </c>
      <c r="I20" s="12">
        <f t="shared" si="1"/>
        <v>34726</v>
      </c>
      <c r="J20" s="15">
        <v>753</v>
      </c>
    </row>
    <row r="21" spans="1:10">
      <c r="A21" s="8">
        <v>18</v>
      </c>
      <c r="B21" s="3" t="s">
        <v>26</v>
      </c>
      <c r="C21" s="12">
        <v>47781</v>
      </c>
      <c r="D21" s="12">
        <v>1912</v>
      </c>
      <c r="E21" s="15">
        <v>150</v>
      </c>
      <c r="F21" s="15">
        <v>513</v>
      </c>
      <c r="G21" s="15">
        <v>18</v>
      </c>
      <c r="H21" s="15">
        <v>912</v>
      </c>
      <c r="I21" s="12">
        <f t="shared" si="1"/>
        <v>51286</v>
      </c>
      <c r="J21" s="12">
        <v>2071</v>
      </c>
    </row>
    <row r="22" spans="1:10">
      <c r="A22" s="8">
        <v>19</v>
      </c>
      <c r="B22" s="3" t="s">
        <v>27</v>
      </c>
      <c r="C22" s="12">
        <v>11052</v>
      </c>
      <c r="D22" s="12">
        <v>1910</v>
      </c>
      <c r="E22" s="15">
        <v>15</v>
      </c>
      <c r="F22" s="15">
        <v>37</v>
      </c>
      <c r="G22" s="15">
        <v>3</v>
      </c>
      <c r="H22" s="15">
        <v>181</v>
      </c>
      <c r="I22" s="12">
        <f t="shared" si="1"/>
        <v>13198</v>
      </c>
      <c r="J22" s="12">
        <v>1393</v>
      </c>
    </row>
    <row r="23" spans="1:10">
      <c r="A23" s="8">
        <v>20</v>
      </c>
      <c r="B23" s="3" t="s">
        <v>28</v>
      </c>
      <c r="C23" s="12">
        <v>54586</v>
      </c>
      <c r="D23" s="15">
        <v>296</v>
      </c>
      <c r="E23" s="15">
        <v>175</v>
      </c>
      <c r="F23" s="15">
        <v>300</v>
      </c>
      <c r="G23" s="15">
        <v>27</v>
      </c>
      <c r="H23" s="15">
        <v>530</v>
      </c>
      <c r="I23" s="12">
        <f t="shared" si="1"/>
        <v>55914</v>
      </c>
      <c r="J23" s="12">
        <v>1552</v>
      </c>
    </row>
    <row r="24" spans="1:10">
      <c r="A24" s="8">
        <v>21</v>
      </c>
      <c r="B24" s="3" t="s">
        <v>29</v>
      </c>
      <c r="C24" s="12">
        <v>376018</v>
      </c>
      <c r="D24" s="12">
        <v>181492</v>
      </c>
      <c r="E24" s="12">
        <v>1491</v>
      </c>
      <c r="F24" s="12">
        <v>20917</v>
      </c>
      <c r="G24" s="15">
        <v>368</v>
      </c>
      <c r="H24" s="12">
        <v>12934</v>
      </c>
      <c r="I24" s="12">
        <f t="shared" si="1"/>
        <v>593220</v>
      </c>
      <c r="J24" s="12">
        <v>65382</v>
      </c>
    </row>
    <row r="25" spans="1:10">
      <c r="A25" s="8">
        <v>22</v>
      </c>
      <c r="B25" s="3" t="s">
        <v>30</v>
      </c>
      <c r="C25" s="12">
        <v>10744</v>
      </c>
      <c r="D25" s="15">
        <v>346</v>
      </c>
      <c r="E25" s="15">
        <v>26</v>
      </c>
      <c r="F25" s="15">
        <v>62</v>
      </c>
      <c r="G25" s="15">
        <v>5</v>
      </c>
      <c r="H25" s="15">
        <v>133</v>
      </c>
      <c r="I25" s="12">
        <f t="shared" si="1"/>
        <v>11316</v>
      </c>
      <c r="J25" s="15">
        <v>345</v>
      </c>
    </row>
    <row r="26" spans="1:10">
      <c r="A26" s="8">
        <v>23</v>
      </c>
      <c r="B26" s="3" t="s">
        <v>31</v>
      </c>
      <c r="C26" s="12">
        <v>17176</v>
      </c>
      <c r="D26" s="15">
        <v>283</v>
      </c>
      <c r="E26" s="15">
        <v>39</v>
      </c>
      <c r="F26" s="15">
        <v>63</v>
      </c>
      <c r="G26" s="15">
        <v>1</v>
      </c>
      <c r="H26" s="15">
        <v>197</v>
      </c>
      <c r="I26" s="12">
        <f t="shared" si="1"/>
        <v>17759</v>
      </c>
      <c r="J26" s="12">
        <v>1405</v>
      </c>
    </row>
    <row r="27" spans="1:10">
      <c r="A27" s="8">
        <v>24</v>
      </c>
      <c r="B27" s="3" t="s">
        <v>32</v>
      </c>
      <c r="C27" s="12">
        <v>45348</v>
      </c>
      <c r="D27" s="12">
        <v>2096</v>
      </c>
      <c r="E27" s="15">
        <v>181</v>
      </c>
      <c r="F27" s="15">
        <v>246</v>
      </c>
      <c r="G27" s="15">
        <v>22</v>
      </c>
      <c r="H27" s="15">
        <v>815</v>
      </c>
      <c r="I27" s="12">
        <f t="shared" si="1"/>
        <v>48708</v>
      </c>
      <c r="J27" s="12">
        <v>1558</v>
      </c>
    </row>
    <row r="28" spans="1:10">
      <c r="A28" s="8">
        <v>25</v>
      </c>
      <c r="B28" s="3" t="s">
        <v>33</v>
      </c>
      <c r="C28" s="12">
        <v>30712</v>
      </c>
      <c r="D28" s="12">
        <v>5502</v>
      </c>
      <c r="E28" s="15">
        <v>91</v>
      </c>
      <c r="F28" s="15">
        <v>226</v>
      </c>
      <c r="G28" s="15">
        <v>8</v>
      </c>
      <c r="H28" s="15">
        <v>544</v>
      </c>
      <c r="I28" s="12">
        <f t="shared" si="1"/>
        <v>37083</v>
      </c>
      <c r="J28" s="12">
        <v>1130</v>
      </c>
    </row>
    <row r="29" spans="1:10">
      <c r="A29" s="8">
        <v>26</v>
      </c>
      <c r="B29" s="3" t="s">
        <v>34</v>
      </c>
      <c r="C29" s="12">
        <v>26365</v>
      </c>
      <c r="D29" s="12">
        <v>10685</v>
      </c>
      <c r="E29" s="15">
        <v>121</v>
      </c>
      <c r="F29" s="15">
        <v>207</v>
      </c>
      <c r="G29" s="15">
        <v>10</v>
      </c>
      <c r="H29" s="15">
        <v>326</v>
      </c>
      <c r="I29" s="12">
        <f t="shared" si="1"/>
        <v>37714</v>
      </c>
      <c r="J29" s="15">
        <v>976</v>
      </c>
    </row>
    <row r="30" spans="1:10">
      <c r="A30" s="8">
        <v>27</v>
      </c>
      <c r="B30" s="3" t="s">
        <v>35</v>
      </c>
      <c r="C30" s="12">
        <v>17386</v>
      </c>
      <c r="D30" s="15">
        <v>54</v>
      </c>
      <c r="E30" s="15">
        <v>54</v>
      </c>
      <c r="F30" s="15">
        <v>46</v>
      </c>
      <c r="G30" s="15">
        <v>4</v>
      </c>
      <c r="H30" s="15">
        <v>154</v>
      </c>
      <c r="I30" s="12">
        <f t="shared" si="1"/>
        <v>17698</v>
      </c>
      <c r="J30" s="15">
        <v>211</v>
      </c>
    </row>
    <row r="31" spans="1:10">
      <c r="A31" s="8">
        <v>28</v>
      </c>
      <c r="B31" s="3" t="s">
        <v>36</v>
      </c>
      <c r="C31" s="12">
        <v>36746</v>
      </c>
      <c r="D31" s="12">
        <v>2085</v>
      </c>
      <c r="E31" s="15">
        <v>157</v>
      </c>
      <c r="F31" s="15">
        <v>359</v>
      </c>
      <c r="G31" s="15">
        <v>24</v>
      </c>
      <c r="H31" s="15">
        <v>654</v>
      </c>
      <c r="I31" s="12">
        <f t="shared" si="1"/>
        <v>40025</v>
      </c>
      <c r="J31" s="12">
        <v>1104</v>
      </c>
    </row>
    <row r="32" spans="1:10">
      <c r="A32" s="8">
        <v>29</v>
      </c>
      <c r="B32" s="3" t="s">
        <v>37</v>
      </c>
      <c r="C32" s="12">
        <v>38330</v>
      </c>
      <c r="D32" s="12">
        <v>9088</v>
      </c>
      <c r="E32" s="15">
        <v>122</v>
      </c>
      <c r="F32" s="15">
        <v>153</v>
      </c>
      <c r="G32" s="15">
        <v>7</v>
      </c>
      <c r="H32" s="15">
        <v>587</v>
      </c>
      <c r="I32" s="12">
        <f t="shared" si="1"/>
        <v>48287</v>
      </c>
      <c r="J32" s="12">
        <v>1170</v>
      </c>
    </row>
    <row r="33" spans="1:10">
      <c r="A33" s="8">
        <v>30</v>
      </c>
      <c r="B33" s="3" t="s">
        <v>38</v>
      </c>
      <c r="C33" s="12">
        <v>24530</v>
      </c>
      <c r="D33" s="12">
        <v>2943</v>
      </c>
      <c r="E33" s="15">
        <v>94</v>
      </c>
      <c r="F33" s="15">
        <v>149</v>
      </c>
      <c r="G33" s="15">
        <v>7</v>
      </c>
      <c r="H33" s="15">
        <v>510</v>
      </c>
      <c r="I33" s="12">
        <f t="shared" si="1"/>
        <v>28233</v>
      </c>
      <c r="J33" s="15">
        <v>513</v>
      </c>
    </row>
    <row r="34" spans="1:10">
      <c r="A34" s="8">
        <v>31</v>
      </c>
      <c r="B34" s="3" t="s">
        <v>39</v>
      </c>
      <c r="C34" s="12">
        <v>21665</v>
      </c>
      <c r="D34" s="15">
        <v>140</v>
      </c>
      <c r="E34" s="15">
        <v>40</v>
      </c>
      <c r="F34" s="15">
        <v>35</v>
      </c>
      <c r="G34" s="15">
        <v>3</v>
      </c>
      <c r="H34" s="15">
        <v>206</v>
      </c>
      <c r="I34" s="12">
        <f t="shared" si="1"/>
        <v>22089</v>
      </c>
      <c r="J34" s="15">
        <v>613</v>
      </c>
    </row>
    <row r="35" spans="1:10">
      <c r="A35" s="8">
        <v>32</v>
      </c>
      <c r="B35" s="3" t="s">
        <v>40</v>
      </c>
      <c r="C35" s="12">
        <v>63747</v>
      </c>
      <c r="D35" s="12">
        <v>1459</v>
      </c>
      <c r="E35" s="15">
        <v>152</v>
      </c>
      <c r="F35" s="15">
        <v>346</v>
      </c>
      <c r="G35" s="15">
        <v>18</v>
      </c>
      <c r="H35" s="15">
        <v>707</v>
      </c>
      <c r="I35" s="12">
        <f t="shared" si="1"/>
        <v>66429</v>
      </c>
      <c r="J35" s="12">
        <v>1838</v>
      </c>
    </row>
    <row r="36" spans="1:10">
      <c r="A36" s="8">
        <v>33</v>
      </c>
      <c r="B36" s="3" t="s">
        <v>41</v>
      </c>
      <c r="C36" s="12">
        <v>13033</v>
      </c>
      <c r="D36" s="15">
        <v>65</v>
      </c>
      <c r="E36" s="15">
        <v>70</v>
      </c>
      <c r="F36" s="15">
        <v>27</v>
      </c>
      <c r="G36" s="15">
        <v>1</v>
      </c>
      <c r="H36" s="15">
        <v>149</v>
      </c>
      <c r="I36" s="12">
        <f t="shared" si="1"/>
        <v>13345</v>
      </c>
      <c r="J36" s="15">
        <v>153</v>
      </c>
    </row>
    <row r="37" spans="1:10">
      <c r="A37" s="8">
        <v>34</v>
      </c>
      <c r="B37" s="3" t="s">
        <v>42</v>
      </c>
      <c r="C37" s="12">
        <v>51965</v>
      </c>
      <c r="D37" s="12">
        <v>2490</v>
      </c>
      <c r="E37" s="15">
        <v>113</v>
      </c>
      <c r="F37" s="15">
        <v>532</v>
      </c>
      <c r="G37" s="15">
        <v>101</v>
      </c>
      <c r="H37" s="15">
        <v>956</v>
      </c>
      <c r="I37" s="12">
        <f t="shared" si="1"/>
        <v>56157</v>
      </c>
      <c r="J37" s="12">
        <v>6917</v>
      </c>
    </row>
    <row r="38" spans="1:10">
      <c r="A38" s="8">
        <v>35</v>
      </c>
      <c r="B38" s="3" t="s">
        <v>43</v>
      </c>
      <c r="C38" s="12">
        <v>249949</v>
      </c>
      <c r="D38" s="12">
        <v>68479</v>
      </c>
      <c r="E38" s="15">
        <v>802</v>
      </c>
      <c r="F38" s="12">
        <v>7018</v>
      </c>
      <c r="G38" s="15">
        <v>180</v>
      </c>
      <c r="H38" s="12">
        <v>5037</v>
      </c>
      <c r="I38" s="12">
        <f t="shared" si="1"/>
        <v>331465</v>
      </c>
      <c r="J38" s="12">
        <v>17208</v>
      </c>
    </row>
    <row r="39" spans="1:10">
      <c r="A39" s="8">
        <v>36</v>
      </c>
      <c r="B39" s="3" t="s">
        <v>44</v>
      </c>
      <c r="C39" s="12">
        <v>6506</v>
      </c>
      <c r="D39" s="15">
        <v>26</v>
      </c>
      <c r="E39" s="15">
        <v>25</v>
      </c>
      <c r="F39" s="15">
        <v>10</v>
      </c>
      <c r="G39" s="15">
        <v>2</v>
      </c>
      <c r="H39" s="15">
        <v>84</v>
      </c>
      <c r="I39" s="12">
        <f t="shared" si="1"/>
        <v>6653</v>
      </c>
      <c r="J39" s="15">
        <v>26</v>
      </c>
    </row>
    <row r="40" spans="1:10">
      <c r="A40" s="8">
        <v>37</v>
      </c>
      <c r="B40" s="3" t="s">
        <v>45</v>
      </c>
      <c r="C40" s="12">
        <v>14530</v>
      </c>
      <c r="D40" s="12">
        <v>10891</v>
      </c>
      <c r="E40" s="15">
        <v>64</v>
      </c>
      <c r="F40" s="15">
        <v>167</v>
      </c>
      <c r="G40" s="15">
        <v>2</v>
      </c>
      <c r="H40" s="15">
        <v>237</v>
      </c>
      <c r="I40" s="12">
        <f t="shared" si="1"/>
        <v>25891</v>
      </c>
      <c r="J40" s="15">
        <v>415</v>
      </c>
    </row>
    <row r="41" spans="1:10">
      <c r="A41" s="8">
        <v>38</v>
      </c>
      <c r="B41" s="3" t="s">
        <v>46</v>
      </c>
      <c r="C41" s="12">
        <v>24033</v>
      </c>
      <c r="D41" s="15">
        <v>938</v>
      </c>
      <c r="E41" s="15">
        <v>85</v>
      </c>
      <c r="F41" s="15">
        <v>119</v>
      </c>
      <c r="G41" s="15">
        <v>7</v>
      </c>
      <c r="H41" s="15">
        <v>357</v>
      </c>
      <c r="I41" s="12">
        <f t="shared" si="1"/>
        <v>25539</v>
      </c>
      <c r="J41" s="15">
        <v>495</v>
      </c>
    </row>
    <row r="42" spans="1:10">
      <c r="A42" s="8">
        <v>39</v>
      </c>
      <c r="B42" s="3" t="s">
        <v>47</v>
      </c>
      <c r="C42" s="12">
        <v>54249</v>
      </c>
      <c r="D42" s="15">
        <v>816</v>
      </c>
      <c r="E42" s="15">
        <v>117</v>
      </c>
      <c r="F42" s="15">
        <v>262</v>
      </c>
      <c r="G42" s="15">
        <v>8</v>
      </c>
      <c r="H42" s="15">
        <v>617</v>
      </c>
      <c r="I42" s="12">
        <f t="shared" si="1"/>
        <v>56069</v>
      </c>
      <c r="J42" s="15">
        <v>731</v>
      </c>
    </row>
    <row r="43" spans="1:10">
      <c r="A43" s="8">
        <v>40</v>
      </c>
      <c r="B43" s="3" t="s">
        <v>48</v>
      </c>
      <c r="C43" s="12">
        <v>8218</v>
      </c>
      <c r="D43" s="12">
        <v>9037</v>
      </c>
      <c r="E43" s="15">
        <v>30</v>
      </c>
      <c r="F43" s="15">
        <v>36</v>
      </c>
      <c r="G43" s="15">
        <v>0</v>
      </c>
      <c r="H43" s="15">
        <v>150</v>
      </c>
      <c r="I43" s="12">
        <f t="shared" si="1"/>
        <v>17471</v>
      </c>
      <c r="J43" s="15">
        <v>753</v>
      </c>
    </row>
    <row r="44" spans="1:10">
      <c r="A44" s="8">
        <v>41</v>
      </c>
      <c r="B44" s="3" t="s">
        <v>49</v>
      </c>
      <c r="C44" s="12">
        <v>24634</v>
      </c>
      <c r="D44" s="12">
        <v>2168</v>
      </c>
      <c r="E44" s="15">
        <v>54</v>
      </c>
      <c r="F44" s="15">
        <v>108</v>
      </c>
      <c r="G44" s="15">
        <v>4</v>
      </c>
      <c r="H44" s="15">
        <v>462</v>
      </c>
      <c r="I44" s="12">
        <f t="shared" si="1"/>
        <v>27430</v>
      </c>
      <c r="J44" s="15">
        <v>618</v>
      </c>
    </row>
    <row r="45" spans="1:10">
      <c r="A45" s="8">
        <v>42</v>
      </c>
      <c r="B45" s="3" t="s">
        <v>50</v>
      </c>
      <c r="C45" s="12">
        <v>28169</v>
      </c>
      <c r="D45" s="12">
        <v>2604</v>
      </c>
      <c r="E45" s="15">
        <v>97</v>
      </c>
      <c r="F45" s="15">
        <v>132</v>
      </c>
      <c r="G45" s="15">
        <v>9</v>
      </c>
      <c r="H45" s="15">
        <v>496</v>
      </c>
      <c r="I45" s="12">
        <f t="shared" si="1"/>
        <v>31507</v>
      </c>
      <c r="J45" s="15">
        <v>703</v>
      </c>
    </row>
    <row r="46" spans="1:10">
      <c r="A46" s="8">
        <v>43</v>
      </c>
      <c r="B46" s="3" t="s">
        <v>51</v>
      </c>
      <c r="C46" s="12">
        <v>22108</v>
      </c>
      <c r="D46" s="12">
        <v>1172</v>
      </c>
      <c r="E46" s="15">
        <v>120</v>
      </c>
      <c r="F46" s="15">
        <v>58</v>
      </c>
      <c r="G46" s="15">
        <v>3</v>
      </c>
      <c r="H46" s="15">
        <v>313</v>
      </c>
      <c r="I46" s="12">
        <f t="shared" si="1"/>
        <v>23774</v>
      </c>
      <c r="J46" s="15">
        <v>493</v>
      </c>
    </row>
    <row r="47" spans="1:10">
      <c r="A47" s="8">
        <v>44</v>
      </c>
      <c r="B47" s="3" t="s">
        <v>52</v>
      </c>
      <c r="C47" s="12">
        <v>7658</v>
      </c>
      <c r="D47" s="15">
        <v>242</v>
      </c>
      <c r="E47" s="15">
        <v>19</v>
      </c>
      <c r="F47" s="15">
        <v>32</v>
      </c>
      <c r="G47" s="15">
        <v>4</v>
      </c>
      <c r="H47" s="15">
        <v>155</v>
      </c>
      <c r="I47" s="12">
        <f t="shared" si="1"/>
        <v>8110</v>
      </c>
      <c r="J47" s="15">
        <v>182</v>
      </c>
    </row>
    <row r="48" spans="1:10">
      <c r="A48" s="8">
        <v>45</v>
      </c>
      <c r="B48" s="3" t="s">
        <v>53</v>
      </c>
      <c r="C48" s="12">
        <v>17012</v>
      </c>
      <c r="D48" s="15">
        <v>489</v>
      </c>
      <c r="E48" s="15">
        <v>78</v>
      </c>
      <c r="F48" s="15">
        <v>68</v>
      </c>
      <c r="G48" s="15">
        <v>8</v>
      </c>
      <c r="H48" s="15">
        <v>216</v>
      </c>
      <c r="I48" s="12">
        <f t="shared" si="1"/>
        <v>17871</v>
      </c>
      <c r="J48" s="15">
        <v>372</v>
      </c>
    </row>
    <row r="49" spans="1:10">
      <c r="A49" s="8">
        <v>46</v>
      </c>
      <c r="B49" s="3" t="s">
        <v>54</v>
      </c>
      <c r="C49" s="12">
        <v>11073</v>
      </c>
      <c r="D49" s="15">
        <v>53</v>
      </c>
      <c r="E49" s="15">
        <v>57</v>
      </c>
      <c r="F49" s="15">
        <v>15</v>
      </c>
      <c r="G49" s="15">
        <v>1</v>
      </c>
      <c r="H49" s="15">
        <v>124</v>
      </c>
      <c r="I49" s="12">
        <f t="shared" si="1"/>
        <v>11323</v>
      </c>
      <c r="J49" s="15">
        <v>194</v>
      </c>
    </row>
    <row r="50" spans="1:10">
      <c r="A50" s="8">
        <v>47</v>
      </c>
      <c r="B50" s="3" t="s">
        <v>55</v>
      </c>
      <c r="C50" s="12">
        <v>48166</v>
      </c>
      <c r="D50" s="12">
        <v>1182</v>
      </c>
      <c r="E50" s="15">
        <v>124</v>
      </c>
      <c r="F50" s="15">
        <v>227</v>
      </c>
      <c r="G50" s="15">
        <v>16</v>
      </c>
      <c r="H50" s="15">
        <v>594</v>
      </c>
      <c r="I50" s="12">
        <f t="shared" si="1"/>
        <v>50309</v>
      </c>
      <c r="J50" s="12">
        <v>1814</v>
      </c>
    </row>
    <row r="51" spans="1:10">
      <c r="A51" s="8">
        <v>48</v>
      </c>
      <c r="B51" s="3" t="s">
        <v>56</v>
      </c>
      <c r="C51" s="12">
        <v>17002</v>
      </c>
      <c r="D51" s="15">
        <v>409</v>
      </c>
      <c r="E51" s="15">
        <v>38</v>
      </c>
      <c r="F51" s="15">
        <v>38</v>
      </c>
      <c r="G51" s="15">
        <v>5</v>
      </c>
      <c r="H51" s="15">
        <v>174</v>
      </c>
      <c r="I51" s="12">
        <f t="shared" si="1"/>
        <v>17666</v>
      </c>
      <c r="J51" s="15">
        <v>311</v>
      </c>
    </row>
    <row r="52" spans="1:10">
      <c r="A52" s="8">
        <v>49</v>
      </c>
      <c r="B52" s="3" t="s">
        <v>57</v>
      </c>
      <c r="C52" s="12">
        <v>370371</v>
      </c>
      <c r="D52" s="12">
        <v>39301</v>
      </c>
      <c r="E52" s="12">
        <v>1065</v>
      </c>
      <c r="F52" s="12">
        <v>9107</v>
      </c>
      <c r="G52" s="15">
        <v>286</v>
      </c>
      <c r="H52" s="12">
        <v>7841</v>
      </c>
      <c r="I52" s="12">
        <f t="shared" si="1"/>
        <v>427971</v>
      </c>
      <c r="J52" s="12">
        <v>16651</v>
      </c>
    </row>
    <row r="53" spans="1:10">
      <c r="A53" s="8">
        <v>50</v>
      </c>
      <c r="B53" s="3" t="s">
        <v>58</v>
      </c>
      <c r="C53" s="12">
        <v>5254</v>
      </c>
      <c r="D53" s="12">
        <v>2154</v>
      </c>
      <c r="E53" s="15">
        <v>26</v>
      </c>
      <c r="F53" s="15">
        <v>13</v>
      </c>
      <c r="G53" s="15">
        <v>1</v>
      </c>
      <c r="H53" s="15">
        <v>132</v>
      </c>
      <c r="I53" s="12">
        <f t="shared" si="1"/>
        <v>7580</v>
      </c>
      <c r="J53" s="15">
        <v>151</v>
      </c>
    </row>
    <row r="54" spans="1:10">
      <c r="A54" s="8">
        <v>51</v>
      </c>
      <c r="B54" s="3" t="s">
        <v>59</v>
      </c>
      <c r="C54" s="12">
        <v>16814</v>
      </c>
      <c r="D54" s="12">
        <v>9640</v>
      </c>
      <c r="E54" s="15">
        <v>162</v>
      </c>
      <c r="F54" s="15">
        <v>209</v>
      </c>
      <c r="G54" s="15">
        <v>0</v>
      </c>
      <c r="H54" s="15">
        <v>320</v>
      </c>
      <c r="I54" s="12">
        <f t="shared" si="1"/>
        <v>27145</v>
      </c>
      <c r="J54" s="15">
        <v>650</v>
      </c>
    </row>
    <row r="55" spans="1:10">
      <c r="A55" s="8">
        <v>52</v>
      </c>
      <c r="B55" s="3" t="s">
        <v>60</v>
      </c>
      <c r="C55" s="12">
        <v>39630</v>
      </c>
      <c r="D55" s="15">
        <v>694</v>
      </c>
      <c r="E55" s="15">
        <v>154</v>
      </c>
      <c r="F55" s="15">
        <v>160</v>
      </c>
      <c r="G55" s="15">
        <v>2</v>
      </c>
      <c r="H55" s="15">
        <v>579</v>
      </c>
      <c r="I55" s="12">
        <f t="shared" si="1"/>
        <v>41219</v>
      </c>
      <c r="J55" s="15">
        <v>771</v>
      </c>
    </row>
    <row r="56" spans="1:10">
      <c r="A56" s="8">
        <v>53</v>
      </c>
      <c r="B56" s="3" t="s">
        <v>61</v>
      </c>
      <c r="C56" s="12">
        <v>11203</v>
      </c>
      <c r="D56" s="15">
        <v>252</v>
      </c>
      <c r="E56" s="15">
        <v>41</v>
      </c>
      <c r="F56" s="15">
        <v>62</v>
      </c>
      <c r="G56" s="15">
        <v>4</v>
      </c>
      <c r="H56" s="15">
        <v>154</v>
      </c>
      <c r="I56" s="12">
        <f t="shared" si="1"/>
        <v>11716</v>
      </c>
      <c r="J56" s="15">
        <v>245</v>
      </c>
    </row>
    <row r="57" spans="1:10">
      <c r="A57" s="8">
        <v>54</v>
      </c>
      <c r="B57" s="3" t="s">
        <v>62</v>
      </c>
      <c r="C57" s="12">
        <v>29430</v>
      </c>
      <c r="D57" s="12">
        <v>2300</v>
      </c>
      <c r="E57" s="15">
        <v>165</v>
      </c>
      <c r="F57" s="15">
        <v>136</v>
      </c>
      <c r="G57" s="15">
        <v>16</v>
      </c>
      <c r="H57" s="15">
        <v>531</v>
      </c>
      <c r="I57" s="12">
        <f t="shared" si="1"/>
        <v>32578</v>
      </c>
      <c r="J57" s="12">
        <v>1055</v>
      </c>
    </row>
    <row r="58" spans="1:10">
      <c r="A58" s="8">
        <v>55</v>
      </c>
      <c r="B58" s="3" t="s">
        <v>63</v>
      </c>
      <c r="C58" s="12">
        <v>44819</v>
      </c>
      <c r="D58" s="15">
        <v>704</v>
      </c>
      <c r="E58" s="15">
        <v>134</v>
      </c>
      <c r="F58" s="15">
        <v>355</v>
      </c>
      <c r="G58" s="15">
        <v>28</v>
      </c>
      <c r="H58" s="15">
        <v>465</v>
      </c>
      <c r="I58" s="12">
        <f t="shared" si="1"/>
        <v>46505</v>
      </c>
      <c r="J58" s="12">
        <v>3943</v>
      </c>
    </row>
    <row r="59" spans="1:10">
      <c r="A59" s="8">
        <v>56</v>
      </c>
      <c r="B59" s="3" t="s">
        <v>64</v>
      </c>
      <c r="C59" s="12">
        <v>47170</v>
      </c>
      <c r="D59" s="12">
        <v>2048</v>
      </c>
      <c r="E59" s="15">
        <v>171</v>
      </c>
      <c r="F59" s="15">
        <v>394</v>
      </c>
      <c r="G59" s="15">
        <v>9</v>
      </c>
      <c r="H59" s="15">
        <v>940</v>
      </c>
      <c r="I59" s="12">
        <f t="shared" si="1"/>
        <v>50732</v>
      </c>
      <c r="J59" s="12">
        <v>1609</v>
      </c>
    </row>
    <row r="60" spans="1:10">
      <c r="A60" s="8">
        <v>57</v>
      </c>
      <c r="B60" s="3" t="s">
        <v>65</v>
      </c>
      <c r="C60" s="12">
        <v>23592</v>
      </c>
      <c r="D60" s="12">
        <v>1573</v>
      </c>
      <c r="E60" s="15">
        <v>56</v>
      </c>
      <c r="F60" s="15">
        <v>64</v>
      </c>
      <c r="G60" s="15">
        <v>2</v>
      </c>
      <c r="H60" s="15">
        <v>350</v>
      </c>
      <c r="I60" s="12">
        <f t="shared" si="1"/>
        <v>25637</v>
      </c>
      <c r="J60" s="15">
        <v>503</v>
      </c>
    </row>
    <row r="61" spans="1:10">
      <c r="A61" s="8">
        <v>58</v>
      </c>
      <c r="B61" s="3" t="s">
        <v>66</v>
      </c>
      <c r="C61" s="12">
        <v>21067</v>
      </c>
      <c r="D61" s="15">
        <v>118</v>
      </c>
      <c r="E61" s="15">
        <v>72</v>
      </c>
      <c r="F61" s="15">
        <v>105</v>
      </c>
      <c r="G61" s="15">
        <v>4</v>
      </c>
      <c r="H61" s="15">
        <v>177</v>
      </c>
      <c r="I61" s="12">
        <f t="shared" ref="I61:I100" si="2">SUM(C61:H61)</f>
        <v>21543</v>
      </c>
      <c r="J61" s="12">
        <v>1158</v>
      </c>
    </row>
    <row r="62" spans="1:10">
      <c r="A62" s="8">
        <v>59</v>
      </c>
      <c r="B62" s="3" t="s">
        <v>67</v>
      </c>
      <c r="C62" s="12">
        <v>56303</v>
      </c>
      <c r="D62" s="12">
        <v>36531</v>
      </c>
      <c r="E62" s="15">
        <v>156</v>
      </c>
      <c r="F62" s="15">
        <v>978</v>
      </c>
      <c r="G62" s="15">
        <v>36</v>
      </c>
      <c r="H62" s="12">
        <v>1301</v>
      </c>
      <c r="I62" s="12">
        <f t="shared" si="2"/>
        <v>95305</v>
      </c>
      <c r="J62" s="12">
        <v>3428</v>
      </c>
    </row>
    <row r="63" spans="1:10">
      <c r="A63" s="8">
        <v>60</v>
      </c>
      <c r="B63" s="3" t="s">
        <v>68</v>
      </c>
      <c r="C63" s="12">
        <v>26204</v>
      </c>
      <c r="D63" s="12">
        <v>1114</v>
      </c>
      <c r="E63" s="15">
        <v>113</v>
      </c>
      <c r="F63" s="15">
        <v>131</v>
      </c>
      <c r="G63" s="15">
        <v>5</v>
      </c>
      <c r="H63" s="15">
        <v>370</v>
      </c>
      <c r="I63" s="12">
        <f t="shared" si="2"/>
        <v>27937</v>
      </c>
      <c r="J63" s="15">
        <v>437</v>
      </c>
    </row>
    <row r="64" spans="1:10">
      <c r="A64" s="8">
        <v>61</v>
      </c>
      <c r="B64" s="3" t="s">
        <v>69</v>
      </c>
      <c r="C64" s="12">
        <v>26844</v>
      </c>
      <c r="D64" s="12">
        <v>2047</v>
      </c>
      <c r="E64" s="15">
        <v>105</v>
      </c>
      <c r="F64" s="15">
        <v>154</v>
      </c>
      <c r="G64" s="15">
        <v>12</v>
      </c>
      <c r="H64" s="15">
        <v>460</v>
      </c>
      <c r="I64" s="12">
        <f t="shared" si="2"/>
        <v>29622</v>
      </c>
      <c r="J64" s="12">
        <v>1508</v>
      </c>
    </row>
    <row r="65" spans="1:10">
      <c r="A65" s="8">
        <v>62</v>
      </c>
      <c r="B65" s="3" t="s">
        <v>70</v>
      </c>
      <c r="C65" s="12">
        <v>67027</v>
      </c>
      <c r="D65" s="12">
        <v>10103</v>
      </c>
      <c r="E65" s="15">
        <v>250</v>
      </c>
      <c r="F65" s="15">
        <v>602</v>
      </c>
      <c r="G65" s="15">
        <v>26</v>
      </c>
      <c r="H65" s="12">
        <v>1421</v>
      </c>
      <c r="I65" s="12">
        <f t="shared" si="2"/>
        <v>79429</v>
      </c>
      <c r="J65" s="12">
        <v>4332</v>
      </c>
    </row>
    <row r="66" spans="1:10">
      <c r="A66" s="8">
        <v>63</v>
      </c>
      <c r="B66" s="3" t="s">
        <v>71</v>
      </c>
      <c r="C66" s="12">
        <v>11045</v>
      </c>
      <c r="D66" s="15">
        <v>173</v>
      </c>
      <c r="E66" s="15">
        <v>64</v>
      </c>
      <c r="F66" s="15">
        <v>37</v>
      </c>
      <c r="G66" s="15">
        <v>5</v>
      </c>
      <c r="H66" s="15">
        <v>120</v>
      </c>
      <c r="I66" s="12">
        <f t="shared" si="2"/>
        <v>11444</v>
      </c>
      <c r="J66" s="15">
        <v>205</v>
      </c>
    </row>
    <row r="67" spans="1:10">
      <c r="A67" s="8">
        <v>64</v>
      </c>
      <c r="B67" s="3" t="s">
        <v>72</v>
      </c>
      <c r="C67" s="12">
        <v>41524</v>
      </c>
      <c r="D67" s="15">
        <v>946</v>
      </c>
      <c r="E67" s="15">
        <v>204</v>
      </c>
      <c r="F67" s="15">
        <v>214</v>
      </c>
      <c r="G67" s="15">
        <v>13</v>
      </c>
      <c r="H67" s="15">
        <v>675</v>
      </c>
      <c r="I67" s="12">
        <f t="shared" si="2"/>
        <v>43576</v>
      </c>
      <c r="J67" s="12">
        <v>1689</v>
      </c>
    </row>
    <row r="68" spans="1:10">
      <c r="A68" s="8">
        <v>65</v>
      </c>
      <c r="B68" s="3" t="s">
        <v>73</v>
      </c>
      <c r="C68" s="12">
        <v>121168</v>
      </c>
      <c r="D68" s="12">
        <v>33923</v>
      </c>
      <c r="E68" s="15">
        <v>810</v>
      </c>
      <c r="F68" s="12">
        <v>4059</v>
      </c>
      <c r="G68" s="15">
        <v>677</v>
      </c>
      <c r="H68" s="12">
        <v>6475</v>
      </c>
      <c r="I68" s="12">
        <f t="shared" si="2"/>
        <v>167112</v>
      </c>
      <c r="J68" s="12">
        <v>17007</v>
      </c>
    </row>
    <row r="69" spans="1:10">
      <c r="A69" s="8">
        <v>66</v>
      </c>
      <c r="B69" s="3" t="s">
        <v>74</v>
      </c>
      <c r="C69" s="12">
        <v>5929</v>
      </c>
      <c r="D69" s="15">
        <v>150</v>
      </c>
      <c r="E69" s="15">
        <v>19</v>
      </c>
      <c r="F69" s="15">
        <v>31</v>
      </c>
      <c r="G69" s="15">
        <v>1</v>
      </c>
      <c r="H69" s="15">
        <v>69</v>
      </c>
      <c r="I69" s="12">
        <f t="shared" si="2"/>
        <v>6199</v>
      </c>
      <c r="J69" s="15">
        <v>102</v>
      </c>
    </row>
    <row r="70" spans="1:10">
      <c r="A70" s="8">
        <v>67</v>
      </c>
      <c r="B70" s="3" t="s">
        <v>75</v>
      </c>
      <c r="C70" s="12">
        <v>20420</v>
      </c>
      <c r="D70" s="15">
        <v>861</v>
      </c>
      <c r="E70" s="15">
        <v>70</v>
      </c>
      <c r="F70" s="15">
        <v>41</v>
      </c>
      <c r="G70" s="15">
        <v>6</v>
      </c>
      <c r="H70" s="15">
        <v>267</v>
      </c>
      <c r="I70" s="12">
        <f t="shared" si="2"/>
        <v>21665</v>
      </c>
      <c r="J70" s="15">
        <v>250</v>
      </c>
    </row>
    <row r="71" spans="1:10">
      <c r="A71" s="8">
        <v>68</v>
      </c>
      <c r="B71" s="3" t="s">
        <v>76</v>
      </c>
      <c r="C71" s="12">
        <v>26160</v>
      </c>
      <c r="D71" s="12">
        <v>3337</v>
      </c>
      <c r="E71" s="15">
        <v>55</v>
      </c>
      <c r="F71" s="15">
        <v>100</v>
      </c>
      <c r="G71" s="15">
        <v>10</v>
      </c>
      <c r="H71" s="15">
        <v>361</v>
      </c>
      <c r="I71" s="12">
        <f t="shared" si="2"/>
        <v>30023</v>
      </c>
      <c r="J71" s="12">
        <v>1108</v>
      </c>
    </row>
    <row r="72" spans="1:10">
      <c r="A72" s="8">
        <v>69</v>
      </c>
      <c r="B72" s="3" t="s">
        <v>77</v>
      </c>
      <c r="C72" s="12">
        <v>21308</v>
      </c>
      <c r="D72" s="15">
        <v>137</v>
      </c>
      <c r="E72" s="15">
        <v>70</v>
      </c>
      <c r="F72" s="15">
        <v>64</v>
      </c>
      <c r="G72" s="15">
        <v>2</v>
      </c>
      <c r="H72" s="15">
        <v>234</v>
      </c>
      <c r="I72" s="12">
        <f t="shared" si="2"/>
        <v>21815</v>
      </c>
      <c r="J72" s="15">
        <v>260</v>
      </c>
    </row>
    <row r="73" spans="1:10">
      <c r="A73" s="8">
        <v>70</v>
      </c>
      <c r="B73" s="3" t="s">
        <v>78</v>
      </c>
      <c r="C73" s="12">
        <v>7318</v>
      </c>
      <c r="D73" s="15">
        <v>173</v>
      </c>
      <c r="E73" s="15">
        <v>54</v>
      </c>
      <c r="F73" s="15">
        <v>24</v>
      </c>
      <c r="G73" s="15">
        <v>0</v>
      </c>
      <c r="H73" s="15">
        <v>129</v>
      </c>
      <c r="I73" s="12">
        <f t="shared" si="2"/>
        <v>7698</v>
      </c>
      <c r="J73" s="15">
        <v>171</v>
      </c>
    </row>
    <row r="74" spans="1:10">
      <c r="A74" s="8">
        <v>71</v>
      </c>
      <c r="B74" s="3" t="s">
        <v>79</v>
      </c>
      <c r="C74" s="12">
        <v>4965</v>
      </c>
      <c r="D74" s="15">
        <v>8</v>
      </c>
      <c r="E74" s="15">
        <v>11</v>
      </c>
      <c r="F74" s="15">
        <v>4</v>
      </c>
      <c r="G74" s="15">
        <v>1</v>
      </c>
      <c r="H74" s="15">
        <v>34</v>
      </c>
      <c r="I74" s="12">
        <f t="shared" si="2"/>
        <v>5023</v>
      </c>
      <c r="J74" s="15">
        <v>67</v>
      </c>
    </row>
    <row r="75" spans="1:10">
      <c r="A75" s="8">
        <v>72</v>
      </c>
      <c r="B75" s="3" t="s">
        <v>80</v>
      </c>
      <c r="C75" s="12">
        <v>15986</v>
      </c>
      <c r="D75" s="15">
        <v>88</v>
      </c>
      <c r="E75" s="15">
        <v>69</v>
      </c>
      <c r="F75" s="15">
        <v>36</v>
      </c>
      <c r="G75" s="15">
        <v>1</v>
      </c>
      <c r="H75" s="15">
        <v>222</v>
      </c>
      <c r="I75" s="12">
        <f t="shared" si="2"/>
        <v>16402</v>
      </c>
      <c r="J75" s="15">
        <v>288</v>
      </c>
    </row>
    <row r="76" spans="1:10">
      <c r="A76" s="8">
        <v>73</v>
      </c>
      <c r="B76" s="3" t="s">
        <v>81</v>
      </c>
      <c r="C76" s="12">
        <v>65671</v>
      </c>
      <c r="D76" s="12">
        <v>1583</v>
      </c>
      <c r="E76" s="15">
        <v>226</v>
      </c>
      <c r="F76" s="15">
        <v>949</v>
      </c>
      <c r="G76" s="15">
        <v>27</v>
      </c>
      <c r="H76" s="15">
        <v>864</v>
      </c>
      <c r="I76" s="12">
        <f t="shared" si="2"/>
        <v>69320</v>
      </c>
      <c r="J76" s="12">
        <v>4205</v>
      </c>
    </row>
    <row r="77" spans="1:10">
      <c r="A77" s="8">
        <v>74</v>
      </c>
      <c r="B77" s="3" t="s">
        <v>82</v>
      </c>
      <c r="C77" s="12">
        <v>29736</v>
      </c>
      <c r="D77" s="15">
        <v>680</v>
      </c>
      <c r="E77" s="15">
        <v>128</v>
      </c>
      <c r="F77" s="15">
        <v>155</v>
      </c>
      <c r="G77" s="15">
        <v>13</v>
      </c>
      <c r="H77" s="15">
        <v>429</v>
      </c>
      <c r="I77" s="12">
        <f t="shared" si="2"/>
        <v>31141</v>
      </c>
      <c r="J77" s="12">
        <v>1372</v>
      </c>
    </row>
    <row r="78" spans="1:10">
      <c r="A78" s="8">
        <v>75</v>
      </c>
      <c r="B78" s="3" t="s">
        <v>83</v>
      </c>
      <c r="C78" s="12">
        <v>49434</v>
      </c>
      <c r="D78" s="12">
        <v>1399</v>
      </c>
      <c r="E78" s="15">
        <v>179</v>
      </c>
      <c r="F78" s="15">
        <v>319</v>
      </c>
      <c r="G78" s="15">
        <v>17</v>
      </c>
      <c r="H78" s="15">
        <v>840</v>
      </c>
      <c r="I78" s="12">
        <f t="shared" si="2"/>
        <v>52188</v>
      </c>
      <c r="J78" s="15">
        <v>859</v>
      </c>
    </row>
    <row r="79" spans="1:10">
      <c r="A79" s="8">
        <v>76</v>
      </c>
      <c r="B79" s="3" t="s">
        <v>84</v>
      </c>
      <c r="C79" s="12">
        <v>56813</v>
      </c>
      <c r="D79" s="12">
        <v>5082</v>
      </c>
      <c r="E79" s="15">
        <v>187</v>
      </c>
      <c r="F79" s="15">
        <v>360</v>
      </c>
      <c r="G79" s="15">
        <v>20</v>
      </c>
      <c r="H79" s="15">
        <v>872</v>
      </c>
      <c r="I79" s="12">
        <f t="shared" si="2"/>
        <v>63334</v>
      </c>
      <c r="J79" s="12">
        <v>4049</v>
      </c>
    </row>
    <row r="80" spans="1:10">
      <c r="A80" s="8">
        <v>77</v>
      </c>
      <c r="B80" s="3" t="s">
        <v>85</v>
      </c>
      <c r="C80" s="12">
        <v>208933</v>
      </c>
      <c r="D80" s="12">
        <v>37075</v>
      </c>
      <c r="E80" s="15">
        <v>700</v>
      </c>
      <c r="F80" s="12">
        <v>8788</v>
      </c>
      <c r="G80" s="15">
        <v>167</v>
      </c>
      <c r="H80" s="12">
        <v>5642</v>
      </c>
      <c r="I80" s="12">
        <f t="shared" si="2"/>
        <v>261305</v>
      </c>
      <c r="J80" s="12">
        <v>19724</v>
      </c>
    </row>
    <row r="81" spans="1:10">
      <c r="A81" s="8">
        <v>78</v>
      </c>
      <c r="B81" s="3" t="s">
        <v>86</v>
      </c>
      <c r="C81" s="12">
        <v>21494</v>
      </c>
      <c r="D81" s="15">
        <v>49</v>
      </c>
      <c r="E81" s="15">
        <v>56</v>
      </c>
      <c r="F81" s="15">
        <v>54</v>
      </c>
      <c r="G81" s="15">
        <v>1</v>
      </c>
      <c r="H81" s="15">
        <v>196</v>
      </c>
      <c r="I81" s="12">
        <f t="shared" si="2"/>
        <v>21850</v>
      </c>
      <c r="J81" s="15">
        <v>165</v>
      </c>
    </row>
    <row r="82" spans="1:10">
      <c r="A82" s="8">
        <v>79</v>
      </c>
      <c r="B82" s="3" t="s">
        <v>87</v>
      </c>
      <c r="C82" s="12">
        <v>13839</v>
      </c>
      <c r="D82" s="15">
        <v>70</v>
      </c>
      <c r="E82" s="15">
        <v>47</v>
      </c>
      <c r="F82" s="15">
        <v>47</v>
      </c>
      <c r="G82" s="15">
        <v>7</v>
      </c>
      <c r="H82" s="15">
        <v>164</v>
      </c>
      <c r="I82" s="12">
        <f t="shared" si="2"/>
        <v>14174</v>
      </c>
      <c r="J82" s="15">
        <v>507</v>
      </c>
    </row>
    <row r="83" spans="1:10">
      <c r="A83" s="8">
        <v>80</v>
      </c>
      <c r="B83" s="3" t="s">
        <v>88</v>
      </c>
      <c r="C83" s="12">
        <v>85175</v>
      </c>
      <c r="D83" s="15">
        <v>910</v>
      </c>
      <c r="E83" s="15">
        <v>300</v>
      </c>
      <c r="F83" s="15">
        <v>985</v>
      </c>
      <c r="G83" s="15">
        <v>23</v>
      </c>
      <c r="H83" s="12">
        <v>1019</v>
      </c>
      <c r="I83" s="12">
        <f t="shared" si="2"/>
        <v>88412</v>
      </c>
      <c r="J83" s="12">
        <v>5158</v>
      </c>
    </row>
    <row r="84" spans="1:10">
      <c r="A84" s="8">
        <v>81</v>
      </c>
      <c r="B84" s="3" t="s">
        <v>89</v>
      </c>
      <c r="C84" s="12">
        <v>353252</v>
      </c>
      <c r="D84" s="12">
        <v>493998</v>
      </c>
      <c r="E84" s="12">
        <v>1821</v>
      </c>
      <c r="F84" s="12">
        <v>23204</v>
      </c>
      <c r="G84" s="15">
        <v>196</v>
      </c>
      <c r="H84" s="12">
        <v>11492</v>
      </c>
      <c r="I84" s="12">
        <f t="shared" si="2"/>
        <v>883963</v>
      </c>
      <c r="J84" s="12">
        <v>55502</v>
      </c>
    </row>
    <row r="85" spans="1:10">
      <c r="A85" s="8">
        <v>82</v>
      </c>
      <c r="B85" s="3" t="s">
        <v>90</v>
      </c>
      <c r="C85" s="12">
        <v>17785</v>
      </c>
      <c r="D85" s="15">
        <v>419</v>
      </c>
      <c r="E85" s="15">
        <v>77</v>
      </c>
      <c r="F85" s="15">
        <v>43</v>
      </c>
      <c r="G85" s="15">
        <v>3</v>
      </c>
      <c r="H85" s="15">
        <v>234</v>
      </c>
      <c r="I85" s="12">
        <f t="shared" si="2"/>
        <v>18561</v>
      </c>
      <c r="J85" s="15">
        <v>513</v>
      </c>
    </row>
    <row r="86" spans="1:10">
      <c r="A86" s="8">
        <v>83</v>
      </c>
      <c r="B86" s="3" t="s">
        <v>91</v>
      </c>
      <c r="C86" s="12">
        <v>12345</v>
      </c>
      <c r="D86" s="15">
        <v>259</v>
      </c>
      <c r="E86" s="15">
        <v>88</v>
      </c>
      <c r="F86" s="15">
        <v>141</v>
      </c>
      <c r="G86" s="15">
        <v>5</v>
      </c>
      <c r="H86" s="15">
        <v>213</v>
      </c>
      <c r="I86" s="12">
        <f t="shared" si="2"/>
        <v>13051</v>
      </c>
      <c r="J86" s="15">
        <v>311</v>
      </c>
    </row>
    <row r="87" spans="1:10">
      <c r="A87" s="8">
        <v>84</v>
      </c>
      <c r="B87" s="3" t="s">
        <v>92</v>
      </c>
      <c r="C87" s="12">
        <v>147018</v>
      </c>
      <c r="D87" s="12">
        <v>3528</v>
      </c>
      <c r="E87" s="15">
        <v>419</v>
      </c>
      <c r="F87" s="12">
        <v>1075</v>
      </c>
      <c r="G87" s="15">
        <v>37</v>
      </c>
      <c r="H87" s="12">
        <v>1883</v>
      </c>
      <c r="I87" s="12">
        <f t="shared" si="2"/>
        <v>153960</v>
      </c>
      <c r="J87" s="12">
        <v>2635</v>
      </c>
    </row>
    <row r="88" spans="1:10">
      <c r="A88" s="8">
        <v>85</v>
      </c>
      <c r="B88" s="3" t="s">
        <v>93</v>
      </c>
      <c r="C88" s="12">
        <v>145365</v>
      </c>
      <c r="D88" s="12">
        <v>11348</v>
      </c>
      <c r="E88" s="15">
        <v>398</v>
      </c>
      <c r="F88" s="12">
        <v>2075</v>
      </c>
      <c r="G88" s="15">
        <v>124</v>
      </c>
      <c r="H88" s="12">
        <v>2457</v>
      </c>
      <c r="I88" s="12">
        <f t="shared" si="2"/>
        <v>161767</v>
      </c>
      <c r="J88" s="12">
        <v>7121</v>
      </c>
    </row>
    <row r="89" spans="1:10">
      <c r="A89" s="8">
        <v>86</v>
      </c>
      <c r="B89" s="3" t="s">
        <v>94</v>
      </c>
      <c r="C89" s="12">
        <v>46995</v>
      </c>
      <c r="D89" s="12">
        <v>11394</v>
      </c>
      <c r="E89" s="15">
        <v>218</v>
      </c>
      <c r="F89" s="15">
        <v>360</v>
      </c>
      <c r="G89" s="15">
        <v>93</v>
      </c>
      <c r="H89" s="12">
        <v>1040</v>
      </c>
      <c r="I89" s="12">
        <f t="shared" si="2"/>
        <v>60100</v>
      </c>
      <c r="J89" s="12">
        <v>1486</v>
      </c>
    </row>
    <row r="90" spans="1:10">
      <c r="A90" s="8">
        <v>87</v>
      </c>
      <c r="B90" s="3" t="s">
        <v>95</v>
      </c>
      <c r="C90" s="12">
        <v>6692</v>
      </c>
      <c r="D90" s="15">
        <v>731</v>
      </c>
      <c r="E90" s="15">
        <v>24</v>
      </c>
      <c r="F90" s="15">
        <v>21</v>
      </c>
      <c r="G90" s="15">
        <v>4</v>
      </c>
      <c r="H90" s="15">
        <v>140</v>
      </c>
      <c r="I90" s="12">
        <f t="shared" si="2"/>
        <v>7612</v>
      </c>
      <c r="J90" s="15">
        <v>216</v>
      </c>
    </row>
    <row r="91" spans="1:10">
      <c r="A91" s="8">
        <v>88</v>
      </c>
      <c r="B91" s="3" t="s">
        <v>96</v>
      </c>
      <c r="C91" s="12">
        <v>16991</v>
      </c>
      <c r="D91" s="15">
        <v>67</v>
      </c>
      <c r="E91" s="15">
        <v>56</v>
      </c>
      <c r="F91" s="15">
        <v>43</v>
      </c>
      <c r="G91" s="15">
        <v>2</v>
      </c>
      <c r="H91" s="15">
        <v>163</v>
      </c>
      <c r="I91" s="12">
        <f t="shared" si="2"/>
        <v>17322</v>
      </c>
      <c r="J91" s="15">
        <v>760</v>
      </c>
    </row>
    <row r="92" spans="1:10">
      <c r="A92" s="8">
        <v>89</v>
      </c>
      <c r="B92" s="3" t="s">
        <v>97</v>
      </c>
      <c r="C92" s="12">
        <v>18482</v>
      </c>
      <c r="D92" s="15">
        <v>37</v>
      </c>
      <c r="E92" s="15">
        <v>50</v>
      </c>
      <c r="F92" s="15">
        <v>35</v>
      </c>
      <c r="G92" s="15">
        <v>5</v>
      </c>
      <c r="H92" s="15">
        <v>226</v>
      </c>
      <c r="I92" s="12">
        <f t="shared" si="2"/>
        <v>18835</v>
      </c>
      <c r="J92" s="15">
        <v>267</v>
      </c>
    </row>
    <row r="93" spans="1:10">
      <c r="A93" s="8">
        <v>90</v>
      </c>
      <c r="B93" s="3" t="s">
        <v>98</v>
      </c>
      <c r="C93" s="12">
        <v>5402</v>
      </c>
      <c r="D93" s="15">
        <v>34</v>
      </c>
      <c r="E93" s="15">
        <v>14</v>
      </c>
      <c r="F93" s="15">
        <v>12</v>
      </c>
      <c r="G93" s="15">
        <v>1</v>
      </c>
      <c r="H93" s="15">
        <v>55</v>
      </c>
      <c r="I93" s="12">
        <f t="shared" si="2"/>
        <v>5518</v>
      </c>
      <c r="J93" s="15">
        <v>65</v>
      </c>
    </row>
    <row r="94" spans="1:10">
      <c r="A94" s="8">
        <v>91</v>
      </c>
      <c r="B94" s="3" t="s">
        <v>99</v>
      </c>
      <c r="C94" s="12">
        <v>34580</v>
      </c>
      <c r="D94" s="12">
        <v>1217</v>
      </c>
      <c r="E94" s="15">
        <v>104</v>
      </c>
      <c r="F94" s="15">
        <v>233</v>
      </c>
      <c r="G94" s="15">
        <v>10</v>
      </c>
      <c r="H94" s="15">
        <v>480</v>
      </c>
      <c r="I94" s="12">
        <f t="shared" si="2"/>
        <v>36624</v>
      </c>
      <c r="J94" s="12">
        <v>3341</v>
      </c>
    </row>
    <row r="95" spans="1:10">
      <c r="A95" s="8">
        <v>92</v>
      </c>
      <c r="B95" s="3" t="s">
        <v>100</v>
      </c>
      <c r="C95" s="12">
        <v>112575</v>
      </c>
      <c r="D95" s="12">
        <v>5151</v>
      </c>
      <c r="E95" s="15">
        <v>328</v>
      </c>
      <c r="F95" s="12">
        <v>1614</v>
      </c>
      <c r="G95" s="15">
        <v>30</v>
      </c>
      <c r="H95" s="12">
        <v>1940</v>
      </c>
      <c r="I95" s="12">
        <f t="shared" si="2"/>
        <v>121638</v>
      </c>
      <c r="J95" s="12">
        <v>3908</v>
      </c>
    </row>
    <row r="96" spans="1:10">
      <c r="A96" s="8">
        <v>93</v>
      </c>
      <c r="B96" s="3" t="s">
        <v>101</v>
      </c>
      <c r="C96" s="12">
        <v>15379</v>
      </c>
      <c r="D96" s="12">
        <v>1014</v>
      </c>
      <c r="E96" s="15">
        <v>61</v>
      </c>
      <c r="F96" s="15">
        <v>33</v>
      </c>
      <c r="G96" s="15">
        <v>2</v>
      </c>
      <c r="H96" s="15">
        <v>163</v>
      </c>
      <c r="I96" s="12">
        <f t="shared" si="2"/>
        <v>16652</v>
      </c>
      <c r="J96" s="15">
        <v>287</v>
      </c>
    </row>
    <row r="97" spans="1:10">
      <c r="A97" s="8">
        <v>94</v>
      </c>
      <c r="B97" s="3" t="s">
        <v>102</v>
      </c>
      <c r="C97" s="12">
        <v>30033</v>
      </c>
      <c r="D97" s="12">
        <v>2705</v>
      </c>
      <c r="E97" s="15">
        <v>92</v>
      </c>
      <c r="F97" s="15">
        <v>402</v>
      </c>
      <c r="G97" s="15">
        <v>8</v>
      </c>
      <c r="H97" s="15">
        <v>425</v>
      </c>
      <c r="I97" s="12">
        <f t="shared" si="2"/>
        <v>33665</v>
      </c>
      <c r="J97" s="15">
        <v>785</v>
      </c>
    </row>
    <row r="98" spans="1:10">
      <c r="A98" s="8">
        <v>95</v>
      </c>
      <c r="B98" s="3" t="s">
        <v>103</v>
      </c>
      <c r="C98" s="12">
        <v>24659</v>
      </c>
      <c r="D98" s="15">
        <v>491</v>
      </c>
      <c r="E98" s="15">
        <v>75</v>
      </c>
      <c r="F98" s="15">
        <v>87</v>
      </c>
      <c r="G98" s="15">
        <v>22</v>
      </c>
      <c r="H98" s="15">
        <v>365</v>
      </c>
      <c r="I98" s="12">
        <f t="shared" si="2"/>
        <v>25699</v>
      </c>
      <c r="J98" s="15">
        <v>545</v>
      </c>
    </row>
    <row r="99" spans="1:10">
      <c r="A99" s="8">
        <v>96</v>
      </c>
      <c r="B99" s="3" t="s">
        <v>104</v>
      </c>
      <c r="C99" s="12">
        <v>170832</v>
      </c>
      <c r="D99" s="12">
        <v>8870</v>
      </c>
      <c r="E99" s="15">
        <v>352</v>
      </c>
      <c r="F99" s="12">
        <v>6956</v>
      </c>
      <c r="G99" s="15">
        <v>90</v>
      </c>
      <c r="H99" s="12">
        <v>2534</v>
      </c>
      <c r="I99" s="12">
        <f t="shared" si="2"/>
        <v>189634</v>
      </c>
      <c r="J99" s="12">
        <v>9267</v>
      </c>
    </row>
    <row r="100" spans="1:10">
      <c r="A100" s="8">
        <v>97</v>
      </c>
      <c r="B100" s="3" t="s">
        <v>105</v>
      </c>
      <c r="C100" s="12">
        <v>105698</v>
      </c>
      <c r="D100" s="12">
        <v>8035</v>
      </c>
      <c r="E100" s="15">
        <v>385</v>
      </c>
      <c r="F100" s="12">
        <v>1590</v>
      </c>
      <c r="G100" s="15">
        <v>60</v>
      </c>
      <c r="H100" s="12">
        <v>1812</v>
      </c>
      <c r="I100" s="12">
        <f t="shared" si="2"/>
        <v>117580</v>
      </c>
      <c r="J100" s="12">
        <v>4365</v>
      </c>
    </row>
    <row r="101" spans="1:10">
      <c r="B101" s="1"/>
      <c r="C101" s="13"/>
      <c r="D101" s="13"/>
      <c r="E101" s="13"/>
      <c r="F101" s="13"/>
      <c r="G101" s="13"/>
      <c r="H101" s="13"/>
      <c r="I101" s="13"/>
      <c r="J101" s="13"/>
    </row>
    <row r="102" spans="1:10">
      <c r="B102" s="1" t="s">
        <v>3</v>
      </c>
      <c r="C102" s="13"/>
      <c r="D102" s="13"/>
      <c r="E102" s="13"/>
      <c r="F102" s="13"/>
      <c r="G102" s="13"/>
      <c r="H102" s="13"/>
      <c r="I102" s="13"/>
      <c r="J102" s="13"/>
    </row>
    <row r="103" spans="1:10">
      <c r="B103" s="1"/>
      <c r="C103" s="13"/>
      <c r="D103" s="13"/>
      <c r="E103" s="13"/>
      <c r="F103" s="13"/>
      <c r="G103" s="13"/>
      <c r="H103" s="13"/>
      <c r="I103" s="13"/>
      <c r="J103" s="13"/>
    </row>
  </sheetData>
  <autoFilter ref="A3:J3"/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workbookViewId="0">
      <pane xSplit="2" ySplit="3" topLeftCell="C4" activePane="bottomRight" state="frozen"/>
      <selection activeCell="E109" sqref="E109"/>
      <selection pane="topRight" activeCell="E109" sqref="E109"/>
      <selection pane="bottomLeft" activeCell="E109" sqref="E109"/>
      <selection pane="bottomRight" activeCell="D23" sqref="D23"/>
    </sheetView>
  </sheetViews>
  <sheetFormatPr defaultRowHeight="12.75"/>
  <cols>
    <col min="1" max="1" width="4" style="8" bestFit="1" customWidth="1"/>
    <col min="2" max="2" width="39.28515625" style="2" bestFit="1" customWidth="1"/>
    <col min="3" max="3" width="11.140625" style="14" bestFit="1" customWidth="1"/>
    <col min="4" max="4" width="25.28515625" style="14" bestFit="1" customWidth="1"/>
    <col min="5" max="5" width="32.7109375" style="14" bestFit="1" customWidth="1"/>
    <col min="6" max="6" width="10.140625" style="14" bestFit="1" customWidth="1"/>
    <col min="7" max="7" width="39" style="14" bestFit="1" customWidth="1"/>
    <col min="8" max="8" width="19.5703125" style="14" bestFit="1" customWidth="1"/>
    <col min="9" max="9" width="20.140625" style="14" bestFit="1" customWidth="1"/>
    <col min="10" max="10" width="16.140625" style="14" bestFit="1" customWidth="1"/>
    <col min="11" max="257" width="37.42578125" style="2" customWidth="1"/>
    <col min="258" max="16384" width="9.140625" style="2"/>
  </cols>
  <sheetData>
    <row r="1" spans="1:11" s="8" customFormat="1">
      <c r="B1" s="9" t="s">
        <v>109</v>
      </c>
      <c r="C1" s="11"/>
      <c r="D1" s="11"/>
      <c r="E1" s="11"/>
      <c r="F1" s="11"/>
      <c r="G1" s="11"/>
      <c r="H1" s="11"/>
      <c r="I1" s="11"/>
      <c r="J1" s="11"/>
    </row>
    <row r="2" spans="1:11" s="8" customFormat="1">
      <c r="B2" s="9" t="s">
        <v>110</v>
      </c>
      <c r="C2" s="11"/>
      <c r="D2" s="11"/>
      <c r="E2" s="11"/>
      <c r="F2" s="11"/>
      <c r="G2" s="11"/>
      <c r="H2" s="11"/>
      <c r="I2" s="11"/>
      <c r="J2" s="11"/>
    </row>
    <row r="3" spans="1:11" s="4" customFormat="1">
      <c r="A3" s="8"/>
      <c r="B3" s="7"/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2</v>
      </c>
      <c r="I3" s="6" t="s">
        <v>107</v>
      </c>
      <c r="J3" s="19" t="s">
        <v>106</v>
      </c>
    </row>
    <row r="4" spans="1:11">
      <c r="A4" s="8">
        <v>1</v>
      </c>
      <c r="B4" s="3" t="s">
        <v>9</v>
      </c>
      <c r="C4" s="12">
        <v>197390653</v>
      </c>
      <c r="D4" s="12">
        <v>38007630</v>
      </c>
      <c r="E4" s="12">
        <v>2268492</v>
      </c>
      <c r="F4" s="12">
        <v>14763890</v>
      </c>
      <c r="G4" s="12">
        <v>499695</v>
      </c>
      <c r="H4" s="12">
        <v>5648554</v>
      </c>
      <c r="I4" s="12">
        <f>SUM(C4:H4)</f>
        <v>258578914</v>
      </c>
      <c r="J4" s="12">
        <v>50747381</v>
      </c>
      <c r="K4" s="10"/>
    </row>
    <row r="5" spans="1:11">
      <c r="A5" s="8">
        <v>2</v>
      </c>
      <c r="B5" s="3" t="s">
        <v>10</v>
      </c>
      <c r="C5" s="12">
        <v>4811565</v>
      </c>
      <c r="D5" s="12">
        <v>1054432</v>
      </c>
      <c r="E5" s="12">
        <v>16458</v>
      </c>
      <c r="F5" s="12">
        <v>92358</v>
      </c>
      <c r="G5" s="12">
        <v>2874</v>
      </c>
      <c r="H5" s="12">
        <v>87384</v>
      </c>
      <c r="I5" s="12">
        <f t="shared" ref="I5" si="0">SUM(C5:H5)</f>
        <v>6065071</v>
      </c>
      <c r="J5" s="12">
        <v>291612</v>
      </c>
    </row>
    <row r="6" spans="1:11">
      <c r="A6" s="8">
        <v>3</v>
      </c>
      <c r="B6" s="3" t="s">
        <v>11</v>
      </c>
      <c r="C6" s="12">
        <v>68197</v>
      </c>
      <c r="D6" s="12">
        <v>2835</v>
      </c>
      <c r="E6" s="15">
        <v>209</v>
      </c>
      <c r="F6" s="15">
        <v>812</v>
      </c>
      <c r="G6" s="15">
        <v>16</v>
      </c>
      <c r="H6" s="12">
        <v>1308</v>
      </c>
      <c r="I6" s="12">
        <f t="shared" ref="I6:I60" si="1">SUM(C6:H6)</f>
        <v>73377</v>
      </c>
      <c r="J6" s="12">
        <v>1770</v>
      </c>
    </row>
    <row r="7" spans="1:11">
      <c r="A7" s="8">
        <v>4</v>
      </c>
      <c r="B7" s="3" t="s">
        <v>12</v>
      </c>
      <c r="C7" s="12">
        <v>35478</v>
      </c>
      <c r="D7" s="12">
        <v>3454</v>
      </c>
      <c r="E7" s="15">
        <v>97</v>
      </c>
      <c r="F7" s="15">
        <v>352</v>
      </c>
      <c r="G7" s="15">
        <v>28</v>
      </c>
      <c r="H7" s="15">
        <v>618</v>
      </c>
      <c r="I7" s="12">
        <f t="shared" si="1"/>
        <v>40027</v>
      </c>
      <c r="J7" s="12">
        <v>5107</v>
      </c>
    </row>
    <row r="8" spans="1:11">
      <c r="A8" s="8">
        <v>5</v>
      </c>
      <c r="B8" s="3" t="s">
        <v>13</v>
      </c>
      <c r="C8" s="12">
        <v>15574</v>
      </c>
      <c r="D8" s="15">
        <v>334</v>
      </c>
      <c r="E8" s="15">
        <v>70</v>
      </c>
      <c r="F8" s="15">
        <v>69</v>
      </c>
      <c r="G8" s="15">
        <v>0</v>
      </c>
      <c r="H8" s="15">
        <v>165</v>
      </c>
      <c r="I8" s="12">
        <f t="shared" si="1"/>
        <v>16212</v>
      </c>
      <c r="J8" s="15">
        <v>289</v>
      </c>
    </row>
    <row r="9" spans="1:11">
      <c r="A9" s="8">
        <v>6</v>
      </c>
      <c r="B9" s="3" t="s">
        <v>14</v>
      </c>
      <c r="C9" s="12">
        <v>11925</v>
      </c>
      <c r="D9" s="15">
        <v>473</v>
      </c>
      <c r="E9" s="15">
        <v>50</v>
      </c>
      <c r="F9" s="15">
        <v>18</v>
      </c>
      <c r="G9" s="15">
        <v>3</v>
      </c>
      <c r="H9" s="15">
        <v>138</v>
      </c>
      <c r="I9" s="12">
        <f t="shared" si="1"/>
        <v>12607</v>
      </c>
      <c r="J9" s="15">
        <v>258</v>
      </c>
    </row>
    <row r="10" spans="1:11">
      <c r="A10" s="8">
        <v>7</v>
      </c>
      <c r="B10" s="3" t="s">
        <v>15</v>
      </c>
      <c r="C10" s="12">
        <v>113500</v>
      </c>
      <c r="D10" s="12">
        <v>3352</v>
      </c>
      <c r="E10" s="15">
        <v>357</v>
      </c>
      <c r="F10" s="15">
        <v>864</v>
      </c>
      <c r="G10" s="15">
        <v>26</v>
      </c>
      <c r="H10" s="12">
        <v>1606</v>
      </c>
      <c r="I10" s="12">
        <f t="shared" si="1"/>
        <v>119705</v>
      </c>
      <c r="J10" s="12">
        <v>3446</v>
      </c>
    </row>
    <row r="11" spans="1:11">
      <c r="A11" s="8">
        <v>8</v>
      </c>
      <c r="B11" s="3" t="s">
        <v>16</v>
      </c>
      <c r="C11" s="12">
        <v>87784</v>
      </c>
      <c r="D11" s="12">
        <v>4149</v>
      </c>
      <c r="E11" s="15">
        <v>251</v>
      </c>
      <c r="F11" s="15">
        <v>840</v>
      </c>
      <c r="G11" s="15">
        <v>50</v>
      </c>
      <c r="H11" s="12">
        <v>1320</v>
      </c>
      <c r="I11" s="12">
        <f t="shared" si="1"/>
        <v>94394</v>
      </c>
      <c r="J11" s="12">
        <v>4745</v>
      </c>
    </row>
    <row r="12" spans="1:11">
      <c r="A12" s="8">
        <v>9</v>
      </c>
      <c r="B12" s="3" t="s">
        <v>17</v>
      </c>
      <c r="C12" s="12">
        <v>39507</v>
      </c>
      <c r="D12" s="15">
        <v>124</v>
      </c>
      <c r="E12" s="15">
        <v>98</v>
      </c>
      <c r="F12" s="15">
        <v>101</v>
      </c>
      <c r="G12" s="15">
        <v>11</v>
      </c>
      <c r="H12" s="15">
        <v>387</v>
      </c>
      <c r="I12" s="12">
        <f t="shared" si="1"/>
        <v>40228</v>
      </c>
      <c r="J12" s="15">
        <v>478</v>
      </c>
    </row>
    <row r="13" spans="1:11">
      <c r="A13" s="8">
        <v>10</v>
      </c>
      <c r="B13" s="3" t="s">
        <v>18</v>
      </c>
      <c r="C13" s="12">
        <v>13196</v>
      </c>
      <c r="D13" s="15">
        <v>168</v>
      </c>
      <c r="E13" s="15">
        <v>25</v>
      </c>
      <c r="F13" s="15">
        <v>17</v>
      </c>
      <c r="G13" s="15">
        <v>9</v>
      </c>
      <c r="H13" s="15">
        <v>166</v>
      </c>
      <c r="I13" s="12">
        <f t="shared" si="1"/>
        <v>13581</v>
      </c>
      <c r="J13" s="15">
        <v>212</v>
      </c>
    </row>
    <row r="14" spans="1:11">
      <c r="A14" s="8">
        <v>11</v>
      </c>
      <c r="B14" s="3" t="s">
        <v>19</v>
      </c>
      <c r="C14" s="12">
        <v>24449</v>
      </c>
      <c r="D14" s="12">
        <v>2856</v>
      </c>
      <c r="E14" s="15">
        <v>105</v>
      </c>
      <c r="F14" s="15">
        <v>54</v>
      </c>
      <c r="G14" s="15">
        <v>8</v>
      </c>
      <c r="H14" s="15">
        <v>402</v>
      </c>
      <c r="I14" s="12">
        <f t="shared" si="1"/>
        <v>27874</v>
      </c>
      <c r="J14" s="15">
        <v>602</v>
      </c>
    </row>
    <row r="15" spans="1:11">
      <c r="A15" s="8">
        <v>12</v>
      </c>
      <c r="B15" s="3" t="s">
        <v>20</v>
      </c>
      <c r="C15" s="12">
        <v>54840</v>
      </c>
      <c r="D15" s="15">
        <v>759</v>
      </c>
      <c r="E15" s="15">
        <v>106</v>
      </c>
      <c r="F15" s="15">
        <v>189</v>
      </c>
      <c r="G15" s="15">
        <v>8</v>
      </c>
      <c r="H15" s="15">
        <v>583</v>
      </c>
      <c r="I15" s="12">
        <f t="shared" si="1"/>
        <v>56485</v>
      </c>
      <c r="J15" s="15">
        <v>896</v>
      </c>
    </row>
    <row r="16" spans="1:11">
      <c r="A16" s="8">
        <v>13</v>
      </c>
      <c r="B16" s="3" t="s">
        <v>21</v>
      </c>
      <c r="C16" s="12">
        <v>36951</v>
      </c>
      <c r="D16" s="15">
        <v>562</v>
      </c>
      <c r="E16" s="15">
        <v>109</v>
      </c>
      <c r="F16" s="15">
        <v>142</v>
      </c>
      <c r="G16" s="15">
        <v>14</v>
      </c>
      <c r="H16" s="15">
        <v>422</v>
      </c>
      <c r="I16" s="12">
        <f t="shared" si="1"/>
        <v>38200</v>
      </c>
      <c r="J16" s="15">
        <v>917</v>
      </c>
    </row>
    <row r="17" spans="1:10">
      <c r="A17" s="8">
        <v>14</v>
      </c>
      <c r="B17" s="3" t="s">
        <v>22</v>
      </c>
      <c r="C17" s="12">
        <v>14894</v>
      </c>
      <c r="D17" s="12">
        <v>1562</v>
      </c>
      <c r="E17" s="15">
        <v>61</v>
      </c>
      <c r="F17" s="15">
        <v>54</v>
      </c>
      <c r="G17" s="15">
        <v>2</v>
      </c>
      <c r="H17" s="15">
        <v>251</v>
      </c>
      <c r="I17" s="12">
        <f t="shared" si="1"/>
        <v>16824</v>
      </c>
      <c r="J17" s="15">
        <v>343</v>
      </c>
    </row>
    <row r="18" spans="1:10">
      <c r="A18" s="8">
        <v>15</v>
      </c>
      <c r="B18" s="3" t="s">
        <v>23</v>
      </c>
      <c r="C18" s="12">
        <v>31086</v>
      </c>
      <c r="D18" s="15">
        <v>282</v>
      </c>
      <c r="E18" s="15">
        <v>92</v>
      </c>
      <c r="F18" s="15">
        <v>167</v>
      </c>
      <c r="G18" s="15">
        <v>5</v>
      </c>
      <c r="H18" s="15">
        <v>327</v>
      </c>
      <c r="I18" s="12">
        <f t="shared" si="1"/>
        <v>31959</v>
      </c>
      <c r="J18" s="15">
        <v>270</v>
      </c>
    </row>
    <row r="19" spans="1:10">
      <c r="A19" s="8">
        <v>16</v>
      </c>
      <c r="B19" s="3" t="s">
        <v>24</v>
      </c>
      <c r="C19" s="12">
        <v>7507</v>
      </c>
      <c r="D19" s="15">
        <v>104</v>
      </c>
      <c r="E19" s="15">
        <v>18</v>
      </c>
      <c r="F19" s="15">
        <v>7</v>
      </c>
      <c r="G19" s="15">
        <v>1</v>
      </c>
      <c r="H19" s="15">
        <v>81</v>
      </c>
      <c r="I19" s="12">
        <f t="shared" si="1"/>
        <v>7718</v>
      </c>
      <c r="J19" s="15">
        <v>129</v>
      </c>
    </row>
    <row r="20" spans="1:10">
      <c r="A20" s="8">
        <v>17</v>
      </c>
      <c r="B20" s="3" t="s">
        <v>25</v>
      </c>
      <c r="C20" s="12">
        <v>33568</v>
      </c>
      <c r="D20" s="15">
        <v>667</v>
      </c>
      <c r="E20" s="15">
        <v>112</v>
      </c>
      <c r="F20" s="15">
        <v>110</v>
      </c>
      <c r="G20" s="15">
        <v>19</v>
      </c>
      <c r="H20" s="15">
        <v>515</v>
      </c>
      <c r="I20" s="12">
        <f t="shared" si="1"/>
        <v>34991</v>
      </c>
      <c r="J20" s="15">
        <v>627</v>
      </c>
    </row>
    <row r="21" spans="1:10">
      <c r="A21" s="8">
        <v>18</v>
      </c>
      <c r="B21" s="3" t="s">
        <v>26</v>
      </c>
      <c r="C21" s="12">
        <v>47553</v>
      </c>
      <c r="D21" s="12">
        <v>1826</v>
      </c>
      <c r="E21" s="15">
        <v>144</v>
      </c>
      <c r="F21" s="15">
        <v>464</v>
      </c>
      <c r="G21" s="15">
        <v>19</v>
      </c>
      <c r="H21" s="15">
        <v>782</v>
      </c>
      <c r="I21" s="12">
        <f t="shared" si="1"/>
        <v>50788</v>
      </c>
      <c r="J21" s="12">
        <v>2002</v>
      </c>
    </row>
    <row r="22" spans="1:10">
      <c r="A22" s="8">
        <v>19</v>
      </c>
      <c r="B22" s="3" t="s">
        <v>27</v>
      </c>
      <c r="C22" s="12">
        <v>11243</v>
      </c>
      <c r="D22" s="12">
        <v>1836</v>
      </c>
      <c r="E22" s="15">
        <v>12</v>
      </c>
      <c r="F22" s="15">
        <v>31</v>
      </c>
      <c r="G22" s="15">
        <v>4</v>
      </c>
      <c r="H22" s="15">
        <v>166</v>
      </c>
      <c r="I22" s="12">
        <f t="shared" si="1"/>
        <v>13292</v>
      </c>
      <c r="J22" s="12">
        <v>1278</v>
      </c>
    </row>
    <row r="23" spans="1:10">
      <c r="A23" s="8">
        <v>20</v>
      </c>
      <c r="B23" s="3" t="s">
        <v>28</v>
      </c>
      <c r="C23" s="12">
        <v>53867</v>
      </c>
      <c r="D23" s="15">
        <v>162</v>
      </c>
      <c r="E23" s="15">
        <v>153</v>
      </c>
      <c r="F23" s="15">
        <v>249</v>
      </c>
      <c r="G23" s="15">
        <v>25</v>
      </c>
      <c r="H23" s="15">
        <v>441</v>
      </c>
      <c r="I23" s="12">
        <f t="shared" si="1"/>
        <v>54897</v>
      </c>
      <c r="J23" s="12">
        <v>1310</v>
      </c>
    </row>
    <row r="24" spans="1:10">
      <c r="A24" s="8">
        <v>21</v>
      </c>
      <c r="B24" s="3" t="s">
        <v>29</v>
      </c>
      <c r="C24" s="12">
        <v>361193</v>
      </c>
      <c r="D24" s="12">
        <v>173308</v>
      </c>
      <c r="E24" s="12">
        <v>1478</v>
      </c>
      <c r="F24" s="12">
        <v>19224</v>
      </c>
      <c r="G24" s="15">
        <v>287</v>
      </c>
      <c r="H24" s="12">
        <v>11233</v>
      </c>
      <c r="I24" s="12">
        <f t="shared" si="1"/>
        <v>566723</v>
      </c>
      <c r="J24" s="12">
        <v>61234</v>
      </c>
    </row>
    <row r="25" spans="1:10">
      <c r="A25" s="8">
        <v>22</v>
      </c>
      <c r="B25" s="3" t="s">
        <v>30</v>
      </c>
      <c r="C25" s="12">
        <v>10912</v>
      </c>
      <c r="D25" s="15">
        <v>333</v>
      </c>
      <c r="E25" s="15">
        <v>22</v>
      </c>
      <c r="F25" s="15">
        <v>27</v>
      </c>
      <c r="G25" s="15">
        <v>6</v>
      </c>
      <c r="H25" s="15">
        <v>110</v>
      </c>
      <c r="I25" s="12">
        <f t="shared" si="1"/>
        <v>11410</v>
      </c>
      <c r="J25" s="15">
        <v>312</v>
      </c>
    </row>
    <row r="26" spans="1:10">
      <c r="A26" s="8">
        <v>23</v>
      </c>
      <c r="B26" s="3" t="s">
        <v>31</v>
      </c>
      <c r="C26" s="12">
        <v>16987</v>
      </c>
      <c r="D26" s="15">
        <v>240</v>
      </c>
      <c r="E26" s="15">
        <v>35</v>
      </c>
      <c r="F26" s="15">
        <v>49</v>
      </c>
      <c r="G26" s="15">
        <v>2</v>
      </c>
      <c r="H26" s="15">
        <v>164</v>
      </c>
      <c r="I26" s="12">
        <f t="shared" si="1"/>
        <v>17477</v>
      </c>
      <c r="J26" s="12">
        <v>1252</v>
      </c>
    </row>
    <row r="27" spans="1:10">
      <c r="A27" s="8">
        <v>24</v>
      </c>
      <c r="B27" s="3" t="s">
        <v>32</v>
      </c>
      <c r="C27" s="12">
        <v>44950</v>
      </c>
      <c r="D27" s="12">
        <v>2052</v>
      </c>
      <c r="E27" s="15">
        <v>155</v>
      </c>
      <c r="F27" s="15">
        <v>217</v>
      </c>
      <c r="G27" s="15">
        <v>16</v>
      </c>
      <c r="H27" s="15">
        <v>752</v>
      </c>
      <c r="I27" s="12">
        <f t="shared" si="1"/>
        <v>48142</v>
      </c>
      <c r="J27" s="12">
        <v>1569</v>
      </c>
    </row>
    <row r="28" spans="1:10">
      <c r="A28" s="8">
        <v>25</v>
      </c>
      <c r="B28" s="3" t="s">
        <v>33</v>
      </c>
      <c r="C28" s="12">
        <v>31016</v>
      </c>
      <c r="D28" s="12">
        <v>5440</v>
      </c>
      <c r="E28" s="15">
        <v>71</v>
      </c>
      <c r="F28" s="15">
        <v>196</v>
      </c>
      <c r="G28" s="15">
        <v>9</v>
      </c>
      <c r="H28" s="15">
        <v>562</v>
      </c>
      <c r="I28" s="12">
        <f t="shared" si="1"/>
        <v>37294</v>
      </c>
      <c r="J28" s="12">
        <v>1019</v>
      </c>
    </row>
    <row r="29" spans="1:10">
      <c r="A29" s="8">
        <v>26</v>
      </c>
      <c r="B29" s="3" t="s">
        <v>34</v>
      </c>
      <c r="C29" s="12">
        <v>26243</v>
      </c>
      <c r="D29" s="12">
        <v>10698</v>
      </c>
      <c r="E29" s="15">
        <v>105</v>
      </c>
      <c r="F29" s="15">
        <v>190</v>
      </c>
      <c r="G29" s="15">
        <v>4</v>
      </c>
      <c r="H29" s="15">
        <v>295</v>
      </c>
      <c r="I29" s="12">
        <f t="shared" si="1"/>
        <v>37535</v>
      </c>
      <c r="J29" s="15">
        <v>863</v>
      </c>
    </row>
    <row r="30" spans="1:10">
      <c r="A30" s="8">
        <v>27</v>
      </c>
      <c r="B30" s="3" t="s">
        <v>35</v>
      </c>
      <c r="C30" s="12">
        <v>17473</v>
      </c>
      <c r="D30" s="15">
        <v>29</v>
      </c>
      <c r="E30" s="15">
        <v>43</v>
      </c>
      <c r="F30" s="15">
        <v>34</v>
      </c>
      <c r="G30" s="15">
        <v>4</v>
      </c>
      <c r="H30" s="15">
        <v>140</v>
      </c>
      <c r="I30" s="12">
        <f t="shared" si="1"/>
        <v>17723</v>
      </c>
      <c r="J30" s="15">
        <v>193</v>
      </c>
    </row>
    <row r="31" spans="1:10">
      <c r="A31" s="8">
        <v>28</v>
      </c>
      <c r="B31" s="3" t="s">
        <v>36</v>
      </c>
      <c r="C31" s="12">
        <v>36774</v>
      </c>
      <c r="D31" s="12">
        <v>2090</v>
      </c>
      <c r="E31" s="15">
        <v>143</v>
      </c>
      <c r="F31" s="15">
        <v>301</v>
      </c>
      <c r="G31" s="15">
        <v>18</v>
      </c>
      <c r="H31" s="15">
        <v>615</v>
      </c>
      <c r="I31" s="12">
        <f t="shared" si="1"/>
        <v>39941</v>
      </c>
      <c r="J31" s="12">
        <v>1049</v>
      </c>
    </row>
    <row r="32" spans="1:10">
      <c r="A32" s="8">
        <v>29</v>
      </c>
      <c r="B32" s="3" t="s">
        <v>37</v>
      </c>
      <c r="C32" s="12">
        <v>38611</v>
      </c>
      <c r="D32" s="12">
        <v>9337</v>
      </c>
      <c r="E32" s="15">
        <v>96</v>
      </c>
      <c r="F32" s="15">
        <v>108</v>
      </c>
      <c r="G32" s="15">
        <v>3</v>
      </c>
      <c r="H32" s="15">
        <v>557</v>
      </c>
      <c r="I32" s="12">
        <f t="shared" si="1"/>
        <v>48712</v>
      </c>
      <c r="J32" s="12">
        <v>1013</v>
      </c>
    </row>
    <row r="33" spans="1:10">
      <c r="A33" s="8">
        <v>30</v>
      </c>
      <c r="B33" s="3" t="s">
        <v>38</v>
      </c>
      <c r="C33" s="12">
        <v>25152</v>
      </c>
      <c r="D33" s="12">
        <v>3009</v>
      </c>
      <c r="E33" s="15">
        <v>88</v>
      </c>
      <c r="F33" s="15">
        <v>121</v>
      </c>
      <c r="G33" s="15">
        <v>7</v>
      </c>
      <c r="H33" s="15">
        <v>542</v>
      </c>
      <c r="I33" s="12">
        <f t="shared" si="1"/>
        <v>28919</v>
      </c>
      <c r="J33" s="15">
        <v>479</v>
      </c>
    </row>
    <row r="34" spans="1:10">
      <c r="A34" s="8">
        <v>31</v>
      </c>
      <c r="B34" s="3" t="s">
        <v>39</v>
      </c>
      <c r="C34" s="12">
        <v>21794</v>
      </c>
      <c r="D34" s="15">
        <v>111</v>
      </c>
      <c r="E34" s="15">
        <v>34</v>
      </c>
      <c r="F34" s="15">
        <v>24</v>
      </c>
      <c r="G34" s="15">
        <v>3</v>
      </c>
      <c r="H34" s="15">
        <v>200</v>
      </c>
      <c r="I34" s="12">
        <f t="shared" si="1"/>
        <v>22166</v>
      </c>
      <c r="J34" s="15">
        <v>537</v>
      </c>
    </row>
    <row r="35" spans="1:10">
      <c r="A35" s="8">
        <v>32</v>
      </c>
      <c r="B35" s="3" t="s">
        <v>40</v>
      </c>
      <c r="C35" s="12">
        <v>64652</v>
      </c>
      <c r="D35" s="12">
        <v>1366</v>
      </c>
      <c r="E35" s="15">
        <v>145</v>
      </c>
      <c r="F35" s="15">
        <v>259</v>
      </c>
      <c r="G35" s="15">
        <v>13</v>
      </c>
      <c r="H35" s="15">
        <v>680</v>
      </c>
      <c r="I35" s="12">
        <f t="shared" si="1"/>
        <v>67115</v>
      </c>
      <c r="J35" s="12">
        <v>1700</v>
      </c>
    </row>
    <row r="36" spans="1:10">
      <c r="A36" s="8">
        <v>33</v>
      </c>
      <c r="B36" s="3" t="s">
        <v>41</v>
      </c>
      <c r="C36" s="12">
        <v>13332</v>
      </c>
      <c r="D36" s="15">
        <v>40</v>
      </c>
      <c r="E36" s="15">
        <v>66</v>
      </c>
      <c r="F36" s="15">
        <v>23</v>
      </c>
      <c r="G36" s="15">
        <v>1</v>
      </c>
      <c r="H36" s="15">
        <v>142</v>
      </c>
      <c r="I36" s="12">
        <f t="shared" si="1"/>
        <v>13604</v>
      </c>
      <c r="J36" s="15">
        <v>118</v>
      </c>
    </row>
    <row r="37" spans="1:10">
      <c r="A37" s="8">
        <v>34</v>
      </c>
      <c r="B37" s="3" t="s">
        <v>42</v>
      </c>
      <c r="C37" s="12">
        <v>51944</v>
      </c>
      <c r="D37" s="12">
        <v>2399</v>
      </c>
      <c r="E37" s="15">
        <v>103</v>
      </c>
      <c r="F37" s="15">
        <v>460</v>
      </c>
      <c r="G37" s="15">
        <v>66</v>
      </c>
      <c r="H37" s="15">
        <v>918</v>
      </c>
      <c r="I37" s="12">
        <f t="shared" si="1"/>
        <v>55890</v>
      </c>
      <c r="J37" s="12">
        <v>6722</v>
      </c>
    </row>
    <row r="38" spans="1:10">
      <c r="A38" s="8">
        <v>35</v>
      </c>
      <c r="B38" s="3" t="s">
        <v>43</v>
      </c>
      <c r="C38" s="12">
        <v>242988</v>
      </c>
      <c r="D38" s="12">
        <v>67652</v>
      </c>
      <c r="E38" s="15">
        <v>822</v>
      </c>
      <c r="F38" s="12">
        <v>5997</v>
      </c>
      <c r="G38" s="15">
        <v>174</v>
      </c>
      <c r="H38" s="12">
        <v>4445</v>
      </c>
      <c r="I38" s="12">
        <f t="shared" si="1"/>
        <v>322078</v>
      </c>
      <c r="J38" s="12">
        <v>15129</v>
      </c>
    </row>
    <row r="39" spans="1:10">
      <c r="A39" s="8">
        <v>36</v>
      </c>
      <c r="B39" s="3" t="s">
        <v>44</v>
      </c>
      <c r="C39" s="12">
        <v>6677</v>
      </c>
      <c r="D39" s="15">
        <v>24</v>
      </c>
      <c r="E39" s="15">
        <v>21</v>
      </c>
      <c r="F39" s="15">
        <v>7</v>
      </c>
      <c r="G39" s="15">
        <v>0</v>
      </c>
      <c r="H39" s="15">
        <v>78</v>
      </c>
      <c r="I39" s="12">
        <f t="shared" si="1"/>
        <v>6807</v>
      </c>
      <c r="J39" s="15">
        <v>14</v>
      </c>
    </row>
    <row r="40" spans="1:10">
      <c r="A40" s="8">
        <v>37</v>
      </c>
      <c r="B40" s="3" t="s">
        <v>45</v>
      </c>
      <c r="C40" s="12">
        <v>15137</v>
      </c>
      <c r="D40" s="12">
        <v>11208</v>
      </c>
      <c r="E40" s="15">
        <v>58</v>
      </c>
      <c r="F40" s="15">
        <v>153</v>
      </c>
      <c r="G40" s="15">
        <v>0</v>
      </c>
      <c r="H40" s="15">
        <v>228</v>
      </c>
      <c r="I40" s="12">
        <f t="shared" si="1"/>
        <v>26784</v>
      </c>
      <c r="J40" s="15">
        <v>383</v>
      </c>
    </row>
    <row r="41" spans="1:10">
      <c r="A41" s="8">
        <v>38</v>
      </c>
      <c r="B41" s="3" t="s">
        <v>46</v>
      </c>
      <c r="C41" s="12">
        <v>24134</v>
      </c>
      <c r="D41" s="15">
        <v>899</v>
      </c>
      <c r="E41" s="15">
        <v>69</v>
      </c>
      <c r="F41" s="15">
        <v>105</v>
      </c>
      <c r="G41" s="15">
        <v>7</v>
      </c>
      <c r="H41" s="15">
        <v>341</v>
      </c>
      <c r="I41" s="12">
        <f t="shared" si="1"/>
        <v>25555</v>
      </c>
      <c r="J41" s="15">
        <v>500</v>
      </c>
    </row>
    <row r="42" spans="1:10">
      <c r="A42" s="8">
        <v>39</v>
      </c>
      <c r="B42" s="3" t="s">
        <v>47</v>
      </c>
      <c r="C42" s="12">
        <v>54515</v>
      </c>
      <c r="D42" s="15">
        <v>745</v>
      </c>
      <c r="E42" s="15">
        <v>101</v>
      </c>
      <c r="F42" s="15">
        <v>286</v>
      </c>
      <c r="G42" s="15">
        <v>8</v>
      </c>
      <c r="H42" s="15">
        <v>542</v>
      </c>
      <c r="I42" s="12">
        <f t="shared" si="1"/>
        <v>56197</v>
      </c>
      <c r="J42" s="15">
        <v>674</v>
      </c>
    </row>
    <row r="43" spans="1:10">
      <c r="A43" s="8">
        <v>40</v>
      </c>
      <c r="B43" s="3" t="s">
        <v>48</v>
      </c>
      <c r="C43" s="12">
        <v>8409</v>
      </c>
      <c r="D43" s="12">
        <v>9432</v>
      </c>
      <c r="E43" s="15">
        <v>25</v>
      </c>
      <c r="F43" s="15">
        <v>26</v>
      </c>
      <c r="G43" s="15">
        <v>0</v>
      </c>
      <c r="H43" s="15">
        <v>140</v>
      </c>
      <c r="I43" s="12">
        <f t="shared" si="1"/>
        <v>18032</v>
      </c>
      <c r="J43" s="15">
        <v>732</v>
      </c>
    </row>
    <row r="44" spans="1:10">
      <c r="A44" s="8">
        <v>41</v>
      </c>
      <c r="B44" s="3" t="s">
        <v>49</v>
      </c>
      <c r="C44" s="12">
        <v>24520</v>
      </c>
      <c r="D44" s="12">
        <v>2173</v>
      </c>
      <c r="E44" s="15">
        <v>38</v>
      </c>
      <c r="F44" s="15">
        <v>84</v>
      </c>
      <c r="G44" s="15">
        <v>3</v>
      </c>
      <c r="H44" s="15">
        <v>437</v>
      </c>
      <c r="I44" s="12">
        <f t="shared" si="1"/>
        <v>27255</v>
      </c>
      <c r="J44" s="15">
        <v>536</v>
      </c>
    </row>
    <row r="45" spans="1:10">
      <c r="A45" s="8">
        <v>42</v>
      </c>
      <c r="B45" s="3" t="s">
        <v>50</v>
      </c>
      <c r="C45" s="12">
        <v>28532</v>
      </c>
      <c r="D45" s="12">
        <v>2606</v>
      </c>
      <c r="E45" s="15">
        <v>89</v>
      </c>
      <c r="F45" s="15">
        <v>100</v>
      </c>
      <c r="G45" s="15">
        <v>5</v>
      </c>
      <c r="H45" s="15">
        <v>463</v>
      </c>
      <c r="I45" s="12">
        <f t="shared" si="1"/>
        <v>31795</v>
      </c>
      <c r="J45" s="15">
        <v>558</v>
      </c>
    </row>
    <row r="46" spans="1:10">
      <c r="A46" s="8">
        <v>43</v>
      </c>
      <c r="B46" s="3" t="s">
        <v>51</v>
      </c>
      <c r="C46" s="12">
        <v>22646</v>
      </c>
      <c r="D46" s="12">
        <v>1112</v>
      </c>
      <c r="E46" s="15">
        <v>117</v>
      </c>
      <c r="F46" s="15">
        <v>49</v>
      </c>
      <c r="G46" s="15">
        <v>2</v>
      </c>
      <c r="H46" s="15">
        <v>282</v>
      </c>
      <c r="I46" s="12">
        <f t="shared" si="1"/>
        <v>24208</v>
      </c>
      <c r="J46" s="15">
        <v>463</v>
      </c>
    </row>
    <row r="47" spans="1:10">
      <c r="A47" s="8">
        <v>44</v>
      </c>
      <c r="B47" s="3" t="s">
        <v>52</v>
      </c>
      <c r="C47" s="12">
        <v>7957</v>
      </c>
      <c r="D47" s="15">
        <v>192</v>
      </c>
      <c r="E47" s="15">
        <v>19</v>
      </c>
      <c r="F47" s="15">
        <v>24</v>
      </c>
      <c r="G47" s="15">
        <v>3</v>
      </c>
      <c r="H47" s="15">
        <v>125</v>
      </c>
      <c r="I47" s="12">
        <f t="shared" si="1"/>
        <v>8320</v>
      </c>
      <c r="J47" s="15">
        <v>131</v>
      </c>
    </row>
    <row r="48" spans="1:10">
      <c r="A48" s="8">
        <v>45</v>
      </c>
      <c r="B48" s="3" t="s">
        <v>53</v>
      </c>
      <c r="C48" s="12">
        <v>17527</v>
      </c>
      <c r="D48" s="15">
        <v>467</v>
      </c>
      <c r="E48" s="15">
        <v>63</v>
      </c>
      <c r="F48" s="15">
        <v>36</v>
      </c>
      <c r="G48" s="15">
        <v>7</v>
      </c>
      <c r="H48" s="15">
        <v>183</v>
      </c>
      <c r="I48" s="12">
        <f t="shared" si="1"/>
        <v>18283</v>
      </c>
      <c r="J48" s="15">
        <v>279</v>
      </c>
    </row>
    <row r="49" spans="1:10">
      <c r="A49" s="8">
        <v>46</v>
      </c>
      <c r="B49" s="3" t="s">
        <v>54</v>
      </c>
      <c r="C49" s="12">
        <v>11263</v>
      </c>
      <c r="D49" s="15">
        <v>32</v>
      </c>
      <c r="E49" s="15">
        <v>55</v>
      </c>
      <c r="F49" s="15">
        <v>10</v>
      </c>
      <c r="G49" s="15">
        <v>1</v>
      </c>
      <c r="H49" s="15">
        <v>115</v>
      </c>
      <c r="I49" s="12">
        <f t="shared" si="1"/>
        <v>11476</v>
      </c>
      <c r="J49" s="15">
        <v>175</v>
      </c>
    </row>
    <row r="50" spans="1:10">
      <c r="A50" s="8">
        <v>47</v>
      </c>
      <c r="B50" s="3" t="s">
        <v>55</v>
      </c>
      <c r="C50" s="12">
        <v>47835</v>
      </c>
      <c r="D50" s="12">
        <v>1053</v>
      </c>
      <c r="E50" s="15">
        <v>150</v>
      </c>
      <c r="F50" s="15">
        <v>216</v>
      </c>
      <c r="G50" s="15">
        <v>15</v>
      </c>
      <c r="H50" s="15">
        <v>567</v>
      </c>
      <c r="I50" s="12">
        <f t="shared" si="1"/>
        <v>49836</v>
      </c>
      <c r="J50" s="12">
        <v>1624</v>
      </c>
    </row>
    <row r="51" spans="1:10">
      <c r="A51" s="8">
        <v>48</v>
      </c>
      <c r="B51" s="3" t="s">
        <v>56</v>
      </c>
      <c r="C51" s="12">
        <v>17418</v>
      </c>
      <c r="D51" s="15">
        <v>373</v>
      </c>
      <c r="E51" s="15">
        <v>33</v>
      </c>
      <c r="F51" s="15">
        <v>33</v>
      </c>
      <c r="G51" s="15">
        <v>3</v>
      </c>
      <c r="H51" s="15">
        <v>151</v>
      </c>
      <c r="I51" s="12">
        <f t="shared" si="1"/>
        <v>18011</v>
      </c>
      <c r="J51" s="15">
        <v>273</v>
      </c>
    </row>
    <row r="52" spans="1:10">
      <c r="A52" s="8">
        <v>49</v>
      </c>
      <c r="B52" s="3" t="s">
        <v>57</v>
      </c>
      <c r="C52" s="12">
        <v>363578</v>
      </c>
      <c r="D52" s="12">
        <v>37908</v>
      </c>
      <c r="E52" s="12">
        <v>1048</v>
      </c>
      <c r="F52" s="12">
        <v>8160</v>
      </c>
      <c r="G52" s="15">
        <v>304</v>
      </c>
      <c r="H52" s="12">
        <v>6923</v>
      </c>
      <c r="I52" s="12">
        <f t="shared" si="1"/>
        <v>417921</v>
      </c>
      <c r="J52" s="12">
        <v>15120</v>
      </c>
    </row>
    <row r="53" spans="1:10">
      <c r="A53" s="8">
        <v>50</v>
      </c>
      <c r="B53" s="3" t="s">
        <v>58</v>
      </c>
      <c r="C53" s="12">
        <v>5401</v>
      </c>
      <c r="D53" s="12">
        <v>2150</v>
      </c>
      <c r="E53" s="15">
        <v>21</v>
      </c>
      <c r="F53" s="15">
        <v>12</v>
      </c>
      <c r="G53" s="15">
        <v>1</v>
      </c>
      <c r="H53" s="15">
        <v>92</v>
      </c>
      <c r="I53" s="12">
        <f t="shared" si="1"/>
        <v>7677</v>
      </c>
      <c r="J53" s="15">
        <v>142</v>
      </c>
    </row>
    <row r="54" spans="1:10">
      <c r="A54" s="8">
        <v>51</v>
      </c>
      <c r="B54" s="3" t="s">
        <v>59</v>
      </c>
      <c r="C54" s="12">
        <v>17010</v>
      </c>
      <c r="D54" s="12">
        <v>9664</v>
      </c>
      <c r="E54" s="15">
        <v>150</v>
      </c>
      <c r="F54" s="15">
        <v>69</v>
      </c>
      <c r="G54" s="15">
        <v>0</v>
      </c>
      <c r="H54" s="15">
        <v>306</v>
      </c>
      <c r="I54" s="12">
        <f t="shared" si="1"/>
        <v>27199</v>
      </c>
      <c r="J54" s="15">
        <v>570</v>
      </c>
    </row>
    <row r="55" spans="1:10">
      <c r="A55" s="8">
        <v>52</v>
      </c>
      <c r="B55" s="3" t="s">
        <v>60</v>
      </c>
      <c r="C55" s="12">
        <v>39822</v>
      </c>
      <c r="D55" s="15">
        <v>650</v>
      </c>
      <c r="E55" s="15">
        <v>142</v>
      </c>
      <c r="F55" s="15">
        <v>125</v>
      </c>
      <c r="G55" s="15">
        <v>2</v>
      </c>
      <c r="H55" s="15">
        <v>555</v>
      </c>
      <c r="I55" s="12">
        <f t="shared" si="1"/>
        <v>41296</v>
      </c>
      <c r="J55" s="15">
        <v>696</v>
      </c>
    </row>
    <row r="56" spans="1:10">
      <c r="A56" s="8">
        <v>53</v>
      </c>
      <c r="B56" s="3" t="s">
        <v>61</v>
      </c>
      <c r="C56" s="12">
        <v>11503</v>
      </c>
      <c r="D56" s="15">
        <v>199</v>
      </c>
      <c r="E56" s="15">
        <v>35</v>
      </c>
      <c r="F56" s="15">
        <v>45</v>
      </c>
      <c r="G56" s="15">
        <v>4</v>
      </c>
      <c r="H56" s="15">
        <v>142</v>
      </c>
      <c r="I56" s="12">
        <f t="shared" si="1"/>
        <v>11928</v>
      </c>
      <c r="J56" s="15">
        <v>225</v>
      </c>
    </row>
    <row r="57" spans="1:10">
      <c r="A57" s="8">
        <v>54</v>
      </c>
      <c r="B57" s="3" t="s">
        <v>62</v>
      </c>
      <c r="C57" s="12">
        <v>29454</v>
      </c>
      <c r="D57" s="12">
        <v>2258</v>
      </c>
      <c r="E57" s="15">
        <v>149</v>
      </c>
      <c r="F57" s="15">
        <v>119</v>
      </c>
      <c r="G57" s="15">
        <v>14</v>
      </c>
      <c r="H57" s="15">
        <v>526</v>
      </c>
      <c r="I57" s="12">
        <f t="shared" si="1"/>
        <v>32520</v>
      </c>
      <c r="J57" s="15">
        <v>893</v>
      </c>
    </row>
    <row r="58" spans="1:10">
      <c r="A58" s="8">
        <v>55</v>
      </c>
      <c r="B58" s="3" t="s">
        <v>63</v>
      </c>
      <c r="C58" s="12">
        <v>43945</v>
      </c>
      <c r="D58" s="15">
        <v>524</v>
      </c>
      <c r="E58" s="15">
        <v>108</v>
      </c>
      <c r="F58" s="15">
        <v>298</v>
      </c>
      <c r="G58" s="15">
        <v>26</v>
      </c>
      <c r="H58" s="15">
        <v>419</v>
      </c>
      <c r="I58" s="12">
        <f t="shared" si="1"/>
        <v>45320</v>
      </c>
      <c r="J58" s="12">
        <v>3421</v>
      </c>
    </row>
    <row r="59" spans="1:10">
      <c r="A59" s="8">
        <v>56</v>
      </c>
      <c r="B59" s="3" t="s">
        <v>64</v>
      </c>
      <c r="C59" s="12">
        <v>47241</v>
      </c>
      <c r="D59" s="12">
        <v>2030</v>
      </c>
      <c r="E59" s="15">
        <v>163</v>
      </c>
      <c r="F59" s="15">
        <v>399</v>
      </c>
      <c r="G59" s="15">
        <v>8</v>
      </c>
      <c r="H59" s="15">
        <v>882</v>
      </c>
      <c r="I59" s="12">
        <f t="shared" si="1"/>
        <v>50723</v>
      </c>
      <c r="J59" s="12">
        <v>1499</v>
      </c>
    </row>
    <row r="60" spans="1:10">
      <c r="A60" s="8">
        <v>57</v>
      </c>
      <c r="B60" s="3" t="s">
        <v>65</v>
      </c>
      <c r="C60" s="12">
        <v>23708</v>
      </c>
      <c r="D60" s="12">
        <v>1545</v>
      </c>
      <c r="E60" s="15">
        <v>45</v>
      </c>
      <c r="F60" s="15">
        <v>48</v>
      </c>
      <c r="G60" s="15">
        <v>1</v>
      </c>
      <c r="H60" s="15">
        <v>297</v>
      </c>
      <c r="I60" s="12">
        <f t="shared" si="1"/>
        <v>25644</v>
      </c>
      <c r="J60" s="15">
        <v>407</v>
      </c>
    </row>
    <row r="61" spans="1:10">
      <c r="A61" s="8">
        <v>58</v>
      </c>
      <c r="B61" s="3" t="s">
        <v>66</v>
      </c>
      <c r="C61" s="12">
        <v>20973</v>
      </c>
      <c r="D61" s="15">
        <v>80</v>
      </c>
      <c r="E61" s="15">
        <v>61</v>
      </c>
      <c r="F61" s="15">
        <v>55</v>
      </c>
      <c r="G61" s="15">
        <v>3</v>
      </c>
      <c r="H61" s="15">
        <v>164</v>
      </c>
      <c r="I61" s="12">
        <f t="shared" ref="I61:I100" si="2">SUM(C61:H61)</f>
        <v>21336</v>
      </c>
      <c r="J61" s="15">
        <v>929</v>
      </c>
    </row>
    <row r="62" spans="1:10">
      <c r="A62" s="8">
        <v>59</v>
      </c>
      <c r="B62" s="3" t="s">
        <v>67</v>
      </c>
      <c r="C62" s="12">
        <v>57093</v>
      </c>
      <c r="D62" s="12">
        <v>35659</v>
      </c>
      <c r="E62" s="15">
        <v>145</v>
      </c>
      <c r="F62" s="15">
        <v>922</v>
      </c>
      <c r="G62" s="15">
        <v>30</v>
      </c>
      <c r="H62" s="12">
        <v>1151</v>
      </c>
      <c r="I62" s="12">
        <f t="shared" si="2"/>
        <v>95000</v>
      </c>
      <c r="J62" s="12">
        <v>3310</v>
      </c>
    </row>
    <row r="63" spans="1:10">
      <c r="A63" s="8">
        <v>60</v>
      </c>
      <c r="B63" s="3" t="s">
        <v>68</v>
      </c>
      <c r="C63" s="12">
        <v>26327</v>
      </c>
      <c r="D63" s="12">
        <v>1010</v>
      </c>
      <c r="E63" s="15">
        <v>109</v>
      </c>
      <c r="F63" s="15">
        <v>117</v>
      </c>
      <c r="G63" s="15">
        <v>1</v>
      </c>
      <c r="H63" s="15">
        <v>304</v>
      </c>
      <c r="I63" s="12">
        <f t="shared" si="2"/>
        <v>27868</v>
      </c>
      <c r="J63" s="15">
        <v>365</v>
      </c>
    </row>
    <row r="64" spans="1:10">
      <c r="A64" s="8">
        <v>61</v>
      </c>
      <c r="B64" s="3" t="s">
        <v>69</v>
      </c>
      <c r="C64" s="12">
        <v>26643</v>
      </c>
      <c r="D64" s="12">
        <v>2000</v>
      </c>
      <c r="E64" s="15">
        <v>93</v>
      </c>
      <c r="F64" s="15">
        <v>131</v>
      </c>
      <c r="G64" s="15">
        <v>15</v>
      </c>
      <c r="H64" s="15">
        <v>409</v>
      </c>
      <c r="I64" s="12">
        <f t="shared" si="2"/>
        <v>29291</v>
      </c>
      <c r="J64" s="12">
        <v>1383</v>
      </c>
    </row>
    <row r="65" spans="1:10">
      <c r="A65" s="8">
        <v>62</v>
      </c>
      <c r="B65" s="3" t="s">
        <v>70</v>
      </c>
      <c r="C65" s="12">
        <v>65172</v>
      </c>
      <c r="D65" s="12">
        <v>10072</v>
      </c>
      <c r="E65" s="15">
        <v>232</v>
      </c>
      <c r="F65" s="15">
        <v>508</v>
      </c>
      <c r="G65" s="15">
        <v>22</v>
      </c>
      <c r="H65" s="12">
        <v>1227</v>
      </c>
      <c r="I65" s="12">
        <f t="shared" si="2"/>
        <v>77233</v>
      </c>
      <c r="J65" s="12">
        <v>3952</v>
      </c>
    </row>
    <row r="66" spans="1:10">
      <c r="A66" s="8">
        <v>63</v>
      </c>
      <c r="B66" s="3" t="s">
        <v>71</v>
      </c>
      <c r="C66" s="12">
        <v>11279</v>
      </c>
      <c r="D66" s="15">
        <v>124</v>
      </c>
      <c r="E66" s="15">
        <v>58</v>
      </c>
      <c r="F66" s="15">
        <v>20</v>
      </c>
      <c r="G66" s="15">
        <v>0</v>
      </c>
      <c r="H66" s="15">
        <v>117</v>
      </c>
      <c r="I66" s="12">
        <f t="shared" si="2"/>
        <v>11598</v>
      </c>
      <c r="J66" s="15">
        <v>180</v>
      </c>
    </row>
    <row r="67" spans="1:10">
      <c r="A67" s="8">
        <v>64</v>
      </c>
      <c r="B67" s="3" t="s">
        <v>72</v>
      </c>
      <c r="C67" s="12">
        <v>41237</v>
      </c>
      <c r="D67" s="15">
        <v>908</v>
      </c>
      <c r="E67" s="15">
        <v>199</v>
      </c>
      <c r="F67" s="15">
        <v>148</v>
      </c>
      <c r="G67" s="15">
        <v>9</v>
      </c>
      <c r="H67" s="15">
        <v>646</v>
      </c>
      <c r="I67" s="12">
        <f t="shared" si="2"/>
        <v>43147</v>
      </c>
      <c r="J67" s="12">
        <v>1456</v>
      </c>
    </row>
    <row r="68" spans="1:10">
      <c r="A68" s="8">
        <v>65</v>
      </c>
      <c r="B68" s="3" t="s">
        <v>73</v>
      </c>
      <c r="C68" s="12">
        <v>116297</v>
      </c>
      <c r="D68" s="12">
        <v>32223</v>
      </c>
      <c r="E68" s="15">
        <v>776</v>
      </c>
      <c r="F68" s="12">
        <v>3567</v>
      </c>
      <c r="G68" s="15">
        <v>658</v>
      </c>
      <c r="H68" s="12">
        <v>5793</v>
      </c>
      <c r="I68" s="12">
        <f t="shared" si="2"/>
        <v>159314</v>
      </c>
      <c r="J68" s="12">
        <v>14012</v>
      </c>
    </row>
    <row r="69" spans="1:10">
      <c r="A69" s="8">
        <v>66</v>
      </c>
      <c r="B69" s="3" t="s">
        <v>74</v>
      </c>
      <c r="C69" s="12">
        <v>6028</v>
      </c>
      <c r="D69" s="15">
        <v>144</v>
      </c>
      <c r="E69" s="15">
        <v>15</v>
      </c>
      <c r="F69" s="15">
        <v>25</v>
      </c>
      <c r="G69" s="15">
        <v>1</v>
      </c>
      <c r="H69" s="15">
        <v>64</v>
      </c>
      <c r="I69" s="12">
        <f t="shared" si="2"/>
        <v>6277</v>
      </c>
      <c r="J69" s="15">
        <v>73</v>
      </c>
    </row>
    <row r="70" spans="1:10">
      <c r="A70" s="8">
        <v>67</v>
      </c>
      <c r="B70" s="3" t="s">
        <v>75</v>
      </c>
      <c r="C70" s="12">
        <v>20629</v>
      </c>
      <c r="D70" s="15">
        <v>807</v>
      </c>
      <c r="E70" s="15">
        <v>62</v>
      </c>
      <c r="F70" s="15">
        <v>38</v>
      </c>
      <c r="G70" s="15">
        <v>7</v>
      </c>
      <c r="H70" s="15">
        <v>253</v>
      </c>
      <c r="I70" s="12">
        <f t="shared" si="2"/>
        <v>21796</v>
      </c>
      <c r="J70" s="15">
        <v>195</v>
      </c>
    </row>
    <row r="71" spans="1:10">
      <c r="A71" s="8">
        <v>68</v>
      </c>
      <c r="B71" s="3" t="s">
        <v>76</v>
      </c>
      <c r="C71" s="12">
        <v>27000</v>
      </c>
      <c r="D71" s="12">
        <v>3364</v>
      </c>
      <c r="E71" s="15">
        <v>48</v>
      </c>
      <c r="F71" s="15">
        <v>74</v>
      </c>
      <c r="G71" s="15">
        <v>8</v>
      </c>
      <c r="H71" s="15">
        <v>311</v>
      </c>
      <c r="I71" s="12">
        <f t="shared" si="2"/>
        <v>30805</v>
      </c>
      <c r="J71" s="12">
        <v>1013</v>
      </c>
    </row>
    <row r="72" spans="1:10">
      <c r="A72" s="8">
        <v>69</v>
      </c>
      <c r="B72" s="3" t="s">
        <v>77</v>
      </c>
      <c r="C72" s="12">
        <v>21457</v>
      </c>
      <c r="D72" s="15">
        <v>91</v>
      </c>
      <c r="E72" s="15">
        <v>64</v>
      </c>
      <c r="F72" s="15">
        <v>43</v>
      </c>
      <c r="G72" s="15">
        <v>1</v>
      </c>
      <c r="H72" s="15">
        <v>228</v>
      </c>
      <c r="I72" s="12">
        <f t="shared" si="2"/>
        <v>21884</v>
      </c>
      <c r="J72" s="15">
        <v>205</v>
      </c>
    </row>
    <row r="73" spans="1:10">
      <c r="A73" s="8">
        <v>70</v>
      </c>
      <c r="B73" s="3" t="s">
        <v>78</v>
      </c>
      <c r="C73" s="12">
        <v>7499</v>
      </c>
      <c r="D73" s="15">
        <v>121</v>
      </c>
      <c r="E73" s="15">
        <v>44</v>
      </c>
      <c r="F73" s="15">
        <v>14</v>
      </c>
      <c r="G73" s="15">
        <v>0</v>
      </c>
      <c r="H73" s="15">
        <v>113</v>
      </c>
      <c r="I73" s="12">
        <f t="shared" si="2"/>
        <v>7791</v>
      </c>
      <c r="J73" s="15">
        <v>130</v>
      </c>
    </row>
    <row r="74" spans="1:10">
      <c r="A74" s="8">
        <v>71</v>
      </c>
      <c r="B74" s="3" t="s">
        <v>79</v>
      </c>
      <c r="C74" s="12">
        <v>4956</v>
      </c>
      <c r="D74" s="15">
        <v>5</v>
      </c>
      <c r="E74" s="15">
        <v>11</v>
      </c>
      <c r="F74" s="15">
        <v>4</v>
      </c>
      <c r="G74" s="15">
        <v>0</v>
      </c>
      <c r="H74" s="15">
        <v>25</v>
      </c>
      <c r="I74" s="12">
        <f t="shared" si="2"/>
        <v>5001</v>
      </c>
      <c r="J74" s="15">
        <v>66</v>
      </c>
    </row>
    <row r="75" spans="1:10">
      <c r="A75" s="8">
        <v>72</v>
      </c>
      <c r="B75" s="3" t="s">
        <v>80</v>
      </c>
      <c r="C75" s="12">
        <v>16247</v>
      </c>
      <c r="D75" s="15">
        <v>56</v>
      </c>
      <c r="E75" s="15">
        <v>57</v>
      </c>
      <c r="F75" s="15">
        <v>22</v>
      </c>
      <c r="G75" s="15">
        <v>1</v>
      </c>
      <c r="H75" s="15">
        <v>200</v>
      </c>
      <c r="I75" s="12">
        <f t="shared" si="2"/>
        <v>16583</v>
      </c>
      <c r="J75" s="15">
        <v>244</v>
      </c>
    </row>
    <row r="76" spans="1:10">
      <c r="A76" s="8">
        <v>73</v>
      </c>
      <c r="B76" s="3" t="s">
        <v>81</v>
      </c>
      <c r="C76" s="12">
        <v>65257</v>
      </c>
      <c r="D76" s="12">
        <v>1441</v>
      </c>
      <c r="E76" s="15">
        <v>211</v>
      </c>
      <c r="F76" s="15">
        <v>887</v>
      </c>
      <c r="G76" s="15">
        <v>19</v>
      </c>
      <c r="H76" s="15">
        <v>865</v>
      </c>
      <c r="I76" s="12">
        <f t="shared" si="2"/>
        <v>68680</v>
      </c>
      <c r="J76" s="12">
        <v>3867</v>
      </c>
    </row>
    <row r="77" spans="1:10">
      <c r="A77" s="8">
        <v>74</v>
      </c>
      <c r="B77" s="3" t="s">
        <v>82</v>
      </c>
      <c r="C77" s="12">
        <v>29403</v>
      </c>
      <c r="D77" s="15">
        <v>620</v>
      </c>
      <c r="E77" s="15">
        <v>116</v>
      </c>
      <c r="F77" s="15">
        <v>135</v>
      </c>
      <c r="G77" s="15">
        <v>15</v>
      </c>
      <c r="H77" s="15">
        <v>396</v>
      </c>
      <c r="I77" s="12">
        <f t="shared" si="2"/>
        <v>30685</v>
      </c>
      <c r="J77" s="12">
        <v>1185</v>
      </c>
    </row>
    <row r="78" spans="1:10">
      <c r="A78" s="8">
        <v>75</v>
      </c>
      <c r="B78" s="3" t="s">
        <v>83</v>
      </c>
      <c r="C78" s="12">
        <v>50736</v>
      </c>
      <c r="D78" s="12">
        <v>1438</v>
      </c>
      <c r="E78" s="15">
        <v>176</v>
      </c>
      <c r="F78" s="15">
        <v>267</v>
      </c>
      <c r="G78" s="15">
        <v>15</v>
      </c>
      <c r="H78" s="15">
        <v>786</v>
      </c>
      <c r="I78" s="12">
        <f t="shared" si="2"/>
        <v>53418</v>
      </c>
      <c r="J78" s="15">
        <v>711</v>
      </c>
    </row>
    <row r="79" spans="1:10">
      <c r="A79" s="8">
        <v>76</v>
      </c>
      <c r="B79" s="3" t="s">
        <v>84</v>
      </c>
      <c r="C79" s="12">
        <v>56338</v>
      </c>
      <c r="D79" s="12">
        <v>4897</v>
      </c>
      <c r="E79" s="15">
        <v>187</v>
      </c>
      <c r="F79" s="15">
        <v>338</v>
      </c>
      <c r="G79" s="15">
        <v>15</v>
      </c>
      <c r="H79" s="15">
        <v>746</v>
      </c>
      <c r="I79" s="12">
        <f t="shared" si="2"/>
        <v>62521</v>
      </c>
      <c r="J79" s="12">
        <v>3914</v>
      </c>
    </row>
    <row r="80" spans="1:10">
      <c r="A80" s="8">
        <v>77</v>
      </c>
      <c r="B80" s="3" t="s">
        <v>85</v>
      </c>
      <c r="C80" s="12">
        <v>199428</v>
      </c>
      <c r="D80" s="12">
        <v>32869</v>
      </c>
      <c r="E80" s="15">
        <v>685</v>
      </c>
      <c r="F80" s="12">
        <v>8034</v>
      </c>
      <c r="G80" s="15">
        <v>150</v>
      </c>
      <c r="H80" s="12">
        <v>4961</v>
      </c>
      <c r="I80" s="12">
        <f t="shared" si="2"/>
        <v>246127</v>
      </c>
      <c r="J80" s="12">
        <v>17669</v>
      </c>
    </row>
    <row r="81" spans="1:10">
      <c r="A81" s="8">
        <v>78</v>
      </c>
      <c r="B81" s="3" t="s">
        <v>86</v>
      </c>
      <c r="C81" s="12">
        <v>21810</v>
      </c>
      <c r="D81" s="15">
        <v>20</v>
      </c>
      <c r="E81" s="15">
        <v>54</v>
      </c>
      <c r="F81" s="15">
        <v>44</v>
      </c>
      <c r="G81" s="15">
        <v>1</v>
      </c>
      <c r="H81" s="15">
        <v>184</v>
      </c>
      <c r="I81" s="12">
        <f t="shared" si="2"/>
        <v>22113</v>
      </c>
      <c r="J81" s="15">
        <v>127</v>
      </c>
    </row>
    <row r="82" spans="1:10">
      <c r="A82" s="8">
        <v>79</v>
      </c>
      <c r="B82" s="3" t="s">
        <v>87</v>
      </c>
      <c r="C82" s="12">
        <v>13426</v>
      </c>
      <c r="D82" s="15">
        <v>21</v>
      </c>
      <c r="E82" s="15">
        <v>43</v>
      </c>
      <c r="F82" s="15">
        <v>39</v>
      </c>
      <c r="G82" s="15">
        <v>4</v>
      </c>
      <c r="H82" s="15">
        <v>134</v>
      </c>
      <c r="I82" s="12">
        <f t="shared" si="2"/>
        <v>13667</v>
      </c>
      <c r="J82" s="15">
        <v>466</v>
      </c>
    </row>
    <row r="83" spans="1:10">
      <c r="A83" s="8">
        <v>80</v>
      </c>
      <c r="B83" s="3" t="s">
        <v>88</v>
      </c>
      <c r="C83" s="12">
        <v>82647</v>
      </c>
      <c r="D83" s="15">
        <v>652</v>
      </c>
      <c r="E83" s="15">
        <v>292</v>
      </c>
      <c r="F83" s="15">
        <v>814</v>
      </c>
      <c r="G83" s="15">
        <v>15</v>
      </c>
      <c r="H83" s="15">
        <v>893</v>
      </c>
      <c r="I83" s="12">
        <f t="shared" si="2"/>
        <v>85313</v>
      </c>
      <c r="J83" s="12">
        <v>4802</v>
      </c>
    </row>
    <row r="84" spans="1:10">
      <c r="A84" s="8">
        <v>81</v>
      </c>
      <c r="B84" s="3" t="s">
        <v>89</v>
      </c>
      <c r="C84" s="12">
        <v>359573</v>
      </c>
      <c r="D84" s="12">
        <v>483286</v>
      </c>
      <c r="E84" s="12">
        <v>1914</v>
      </c>
      <c r="F84" s="12">
        <v>21644</v>
      </c>
      <c r="G84" s="15">
        <v>227</v>
      </c>
      <c r="H84" s="12">
        <v>10087</v>
      </c>
      <c r="I84" s="12">
        <f t="shared" si="2"/>
        <v>876731</v>
      </c>
      <c r="J84" s="12">
        <v>52077</v>
      </c>
    </row>
    <row r="85" spans="1:10">
      <c r="A85" s="8">
        <v>82</v>
      </c>
      <c r="B85" s="3" t="s">
        <v>90</v>
      </c>
      <c r="C85" s="12">
        <v>17946</v>
      </c>
      <c r="D85" s="15">
        <v>410</v>
      </c>
      <c r="E85" s="15">
        <v>82</v>
      </c>
      <c r="F85" s="15">
        <v>34</v>
      </c>
      <c r="G85" s="15">
        <v>3</v>
      </c>
      <c r="H85" s="15">
        <v>224</v>
      </c>
      <c r="I85" s="12">
        <f t="shared" si="2"/>
        <v>18699</v>
      </c>
      <c r="J85" s="15">
        <v>422</v>
      </c>
    </row>
    <row r="86" spans="1:10">
      <c r="A86" s="8">
        <v>83</v>
      </c>
      <c r="B86" s="3" t="s">
        <v>91</v>
      </c>
      <c r="C86" s="12">
        <v>12488</v>
      </c>
      <c r="D86" s="15">
        <v>199</v>
      </c>
      <c r="E86" s="15">
        <v>70</v>
      </c>
      <c r="F86" s="15">
        <v>132</v>
      </c>
      <c r="G86" s="15">
        <v>3</v>
      </c>
      <c r="H86" s="15">
        <v>205</v>
      </c>
      <c r="I86" s="12">
        <f t="shared" si="2"/>
        <v>13097</v>
      </c>
      <c r="J86" s="15">
        <v>255</v>
      </c>
    </row>
    <row r="87" spans="1:10">
      <c r="A87" s="8">
        <v>84</v>
      </c>
      <c r="B87" s="3" t="s">
        <v>92</v>
      </c>
      <c r="C87" s="12">
        <v>148148</v>
      </c>
      <c r="D87" s="12">
        <v>3312</v>
      </c>
      <c r="E87" s="15">
        <v>381</v>
      </c>
      <c r="F87" s="15">
        <v>895</v>
      </c>
      <c r="G87" s="15">
        <v>29</v>
      </c>
      <c r="H87" s="12">
        <v>1753</v>
      </c>
      <c r="I87" s="12">
        <f t="shared" si="2"/>
        <v>154518</v>
      </c>
      <c r="J87" s="12">
        <v>2338</v>
      </c>
    </row>
    <row r="88" spans="1:10">
      <c r="A88" s="8">
        <v>85</v>
      </c>
      <c r="B88" s="3" t="s">
        <v>93</v>
      </c>
      <c r="C88" s="12">
        <v>140369</v>
      </c>
      <c r="D88" s="12">
        <v>10302</v>
      </c>
      <c r="E88" s="15">
        <v>413</v>
      </c>
      <c r="F88" s="12">
        <v>1660</v>
      </c>
      <c r="G88" s="15">
        <v>100</v>
      </c>
      <c r="H88" s="12">
        <v>2084</v>
      </c>
      <c r="I88" s="12">
        <f t="shared" si="2"/>
        <v>154928</v>
      </c>
      <c r="J88" s="12">
        <v>6373</v>
      </c>
    </row>
    <row r="89" spans="1:10">
      <c r="A89" s="8">
        <v>86</v>
      </c>
      <c r="B89" s="3" t="s">
        <v>94</v>
      </c>
      <c r="C89" s="12">
        <v>46933</v>
      </c>
      <c r="D89" s="12">
        <v>11379</v>
      </c>
      <c r="E89" s="15">
        <v>215</v>
      </c>
      <c r="F89" s="15">
        <v>358</v>
      </c>
      <c r="G89" s="15">
        <v>51</v>
      </c>
      <c r="H89" s="15">
        <v>894</v>
      </c>
      <c r="I89" s="12">
        <f t="shared" si="2"/>
        <v>59830</v>
      </c>
      <c r="J89" s="12">
        <v>1292</v>
      </c>
    </row>
    <row r="90" spans="1:10">
      <c r="A90" s="8">
        <v>87</v>
      </c>
      <c r="B90" s="3" t="s">
        <v>95</v>
      </c>
      <c r="C90" s="12">
        <v>6766</v>
      </c>
      <c r="D90" s="15">
        <v>742</v>
      </c>
      <c r="E90" s="15">
        <v>22</v>
      </c>
      <c r="F90" s="15">
        <v>19</v>
      </c>
      <c r="G90" s="15">
        <v>1</v>
      </c>
      <c r="H90" s="15">
        <v>119</v>
      </c>
      <c r="I90" s="12">
        <f t="shared" si="2"/>
        <v>7669</v>
      </c>
      <c r="J90" s="15">
        <v>205</v>
      </c>
    </row>
    <row r="91" spans="1:10">
      <c r="A91" s="8">
        <v>88</v>
      </c>
      <c r="B91" s="3" t="s">
        <v>96</v>
      </c>
      <c r="C91" s="12">
        <v>17327</v>
      </c>
      <c r="D91" s="15">
        <v>41</v>
      </c>
      <c r="E91" s="15">
        <v>40</v>
      </c>
      <c r="F91" s="15">
        <v>30</v>
      </c>
      <c r="G91" s="15">
        <v>2</v>
      </c>
      <c r="H91" s="15">
        <v>155</v>
      </c>
      <c r="I91" s="12">
        <f t="shared" si="2"/>
        <v>17595</v>
      </c>
      <c r="J91" s="15">
        <v>696</v>
      </c>
    </row>
    <row r="92" spans="1:10">
      <c r="A92" s="8">
        <v>89</v>
      </c>
      <c r="B92" s="3" t="s">
        <v>97</v>
      </c>
      <c r="C92" s="12">
        <v>18553</v>
      </c>
      <c r="D92" s="15">
        <v>22</v>
      </c>
      <c r="E92" s="15">
        <v>45</v>
      </c>
      <c r="F92" s="15">
        <v>20</v>
      </c>
      <c r="G92" s="15">
        <v>3</v>
      </c>
      <c r="H92" s="15">
        <v>217</v>
      </c>
      <c r="I92" s="12">
        <f t="shared" si="2"/>
        <v>18860</v>
      </c>
      <c r="J92" s="15">
        <v>260</v>
      </c>
    </row>
    <row r="93" spans="1:10">
      <c r="A93" s="8">
        <v>90</v>
      </c>
      <c r="B93" s="3" t="s">
        <v>98</v>
      </c>
      <c r="C93" s="12">
        <v>5406</v>
      </c>
      <c r="D93" s="15">
        <v>23</v>
      </c>
      <c r="E93" s="15">
        <v>13</v>
      </c>
      <c r="F93" s="15">
        <v>7</v>
      </c>
      <c r="G93" s="15">
        <v>0</v>
      </c>
      <c r="H93" s="15">
        <v>48</v>
      </c>
      <c r="I93" s="12">
        <f t="shared" si="2"/>
        <v>5497</v>
      </c>
      <c r="J93" s="15">
        <v>53</v>
      </c>
    </row>
    <row r="94" spans="1:10">
      <c r="A94" s="8">
        <v>91</v>
      </c>
      <c r="B94" s="3" t="s">
        <v>99</v>
      </c>
      <c r="C94" s="12">
        <v>34812</v>
      </c>
      <c r="D94" s="12">
        <v>1107</v>
      </c>
      <c r="E94" s="15">
        <v>98</v>
      </c>
      <c r="F94" s="15">
        <v>206</v>
      </c>
      <c r="G94" s="15">
        <v>10</v>
      </c>
      <c r="H94" s="15">
        <v>445</v>
      </c>
      <c r="I94" s="12">
        <f t="shared" si="2"/>
        <v>36678</v>
      </c>
      <c r="J94" s="12">
        <v>3189</v>
      </c>
    </row>
    <row r="95" spans="1:10">
      <c r="A95" s="8">
        <v>92</v>
      </c>
      <c r="B95" s="3" t="s">
        <v>100</v>
      </c>
      <c r="C95" s="12">
        <v>111226</v>
      </c>
      <c r="D95" s="12">
        <v>4791</v>
      </c>
      <c r="E95" s="15">
        <v>341</v>
      </c>
      <c r="F95" s="12">
        <v>1490</v>
      </c>
      <c r="G95" s="15">
        <v>26</v>
      </c>
      <c r="H95" s="12">
        <v>1772</v>
      </c>
      <c r="I95" s="12">
        <f t="shared" si="2"/>
        <v>119646</v>
      </c>
      <c r="J95" s="12">
        <v>3664</v>
      </c>
    </row>
    <row r="96" spans="1:10">
      <c r="A96" s="8">
        <v>93</v>
      </c>
      <c r="B96" s="3" t="s">
        <v>101</v>
      </c>
      <c r="C96" s="12">
        <v>15517</v>
      </c>
      <c r="D96" s="15">
        <v>981</v>
      </c>
      <c r="E96" s="15">
        <v>49</v>
      </c>
      <c r="F96" s="15">
        <v>29</v>
      </c>
      <c r="G96" s="15">
        <v>2</v>
      </c>
      <c r="H96" s="15">
        <v>135</v>
      </c>
      <c r="I96" s="12">
        <f t="shared" si="2"/>
        <v>16713</v>
      </c>
      <c r="J96" s="15">
        <v>274</v>
      </c>
    </row>
    <row r="97" spans="1:10">
      <c r="A97" s="8">
        <v>94</v>
      </c>
      <c r="B97" s="3" t="s">
        <v>102</v>
      </c>
      <c r="C97" s="12">
        <v>30697</v>
      </c>
      <c r="D97" s="12">
        <v>2721</v>
      </c>
      <c r="E97" s="15">
        <v>89</v>
      </c>
      <c r="F97" s="15">
        <v>398</v>
      </c>
      <c r="G97" s="15">
        <v>7</v>
      </c>
      <c r="H97" s="15">
        <v>417</v>
      </c>
      <c r="I97" s="12">
        <f t="shared" si="2"/>
        <v>34329</v>
      </c>
      <c r="J97" s="15">
        <v>698</v>
      </c>
    </row>
    <row r="98" spans="1:10">
      <c r="A98" s="8">
        <v>95</v>
      </c>
      <c r="B98" s="3" t="s">
        <v>103</v>
      </c>
      <c r="C98" s="12">
        <v>24471</v>
      </c>
      <c r="D98" s="15">
        <v>455</v>
      </c>
      <c r="E98" s="15">
        <v>66</v>
      </c>
      <c r="F98" s="15">
        <v>71</v>
      </c>
      <c r="G98" s="15">
        <v>20</v>
      </c>
      <c r="H98" s="15">
        <v>302</v>
      </c>
      <c r="I98" s="12">
        <f t="shared" si="2"/>
        <v>25385</v>
      </c>
      <c r="J98" s="15">
        <v>433</v>
      </c>
    </row>
    <row r="99" spans="1:10">
      <c r="A99" s="8">
        <v>96</v>
      </c>
      <c r="B99" s="3" t="s">
        <v>104</v>
      </c>
      <c r="C99" s="12">
        <v>159730</v>
      </c>
      <c r="D99" s="12">
        <v>7889</v>
      </c>
      <c r="E99" s="15">
        <v>351</v>
      </c>
      <c r="F99" s="12">
        <v>5640</v>
      </c>
      <c r="G99" s="15">
        <v>88</v>
      </c>
      <c r="H99" s="12">
        <v>2187</v>
      </c>
      <c r="I99" s="12">
        <f t="shared" si="2"/>
        <v>175885</v>
      </c>
      <c r="J99" s="12">
        <v>8205</v>
      </c>
    </row>
    <row r="100" spans="1:10">
      <c r="A100" s="8">
        <v>97</v>
      </c>
      <c r="B100" s="3" t="s">
        <v>105</v>
      </c>
      <c r="C100" s="12">
        <v>100349</v>
      </c>
      <c r="D100" s="12">
        <v>7297</v>
      </c>
      <c r="E100" s="15">
        <v>357</v>
      </c>
      <c r="F100" s="12">
        <v>1305</v>
      </c>
      <c r="G100" s="15">
        <v>37</v>
      </c>
      <c r="H100" s="12">
        <v>1543</v>
      </c>
      <c r="I100" s="12">
        <f t="shared" si="2"/>
        <v>110888</v>
      </c>
      <c r="J100" s="12">
        <v>3741</v>
      </c>
    </row>
    <row r="101" spans="1:10">
      <c r="B101" s="1"/>
      <c r="C101" s="13"/>
      <c r="D101" s="13"/>
      <c r="E101" s="13"/>
      <c r="F101" s="13"/>
      <c r="G101" s="13"/>
      <c r="H101" s="13"/>
      <c r="I101" s="13"/>
      <c r="J101" s="13"/>
    </row>
    <row r="102" spans="1:10">
      <c r="B102" s="1" t="s">
        <v>3</v>
      </c>
      <c r="C102" s="13"/>
      <c r="D102" s="13"/>
      <c r="E102" s="13"/>
      <c r="F102" s="13"/>
      <c r="G102" s="13"/>
      <c r="H102" s="13"/>
      <c r="I102" s="13"/>
      <c r="J102" s="13"/>
    </row>
    <row r="103" spans="1:10">
      <c r="B103" s="1"/>
      <c r="C103" s="13"/>
      <c r="D103" s="13"/>
      <c r="E103" s="13"/>
      <c r="F103" s="13"/>
      <c r="G103" s="13"/>
      <c r="H103" s="13"/>
      <c r="I103" s="13"/>
      <c r="J103" s="13"/>
    </row>
  </sheetData>
  <autoFilter ref="A3:J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workbookViewId="0">
      <pane xSplit="2" ySplit="3" topLeftCell="C4" activePane="bottomRight" state="frozen"/>
      <selection activeCell="E109" sqref="E109"/>
      <selection pane="topRight" activeCell="E109" sqref="E109"/>
      <selection pane="bottomLeft" activeCell="E109" sqref="E109"/>
      <selection pane="bottomRight" activeCell="E109" sqref="E109"/>
    </sheetView>
  </sheetViews>
  <sheetFormatPr defaultRowHeight="12.75"/>
  <cols>
    <col min="1" max="1" width="4" style="8" bestFit="1" customWidth="1"/>
    <col min="2" max="2" width="25" style="2" bestFit="1" customWidth="1"/>
    <col min="3" max="3" width="8.140625" style="14" bestFit="1" customWidth="1"/>
    <col min="4" max="4" width="25.28515625" style="14" bestFit="1" customWidth="1"/>
    <col min="5" max="5" width="32.7109375" style="14" bestFit="1" customWidth="1"/>
    <col min="6" max="6" width="8.28515625" style="14" bestFit="1" customWidth="1"/>
    <col min="7" max="7" width="39" style="14" bestFit="1" customWidth="1"/>
    <col min="8" max="8" width="19.5703125" style="14" bestFit="1" customWidth="1"/>
    <col min="9" max="9" width="20.140625" style="14" bestFit="1" customWidth="1"/>
    <col min="10" max="10" width="16.140625" style="14" bestFit="1" customWidth="1"/>
    <col min="11" max="257" width="37.42578125" style="2" customWidth="1"/>
    <col min="258" max="16384" width="9.140625" style="2"/>
  </cols>
  <sheetData>
    <row r="1" spans="1:10" s="8" customFormat="1">
      <c r="B1" s="9"/>
      <c r="C1" s="11"/>
      <c r="D1" s="11"/>
      <c r="E1" s="11"/>
      <c r="F1" s="11"/>
      <c r="G1" s="11"/>
      <c r="H1" s="11"/>
      <c r="I1" s="11"/>
      <c r="J1" s="16"/>
    </row>
    <row r="2" spans="1:10" s="8" customFormat="1">
      <c r="B2" s="9"/>
      <c r="C2" s="11"/>
      <c r="D2" s="11"/>
      <c r="E2" s="11"/>
      <c r="F2" s="11"/>
      <c r="G2" s="11"/>
      <c r="H2" s="11"/>
      <c r="I2" s="11"/>
      <c r="J2" s="16"/>
    </row>
    <row r="3" spans="1:10" s="4" customFormat="1">
      <c r="A3" s="8"/>
      <c r="B3" s="7"/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2</v>
      </c>
      <c r="I3" s="6" t="s">
        <v>107</v>
      </c>
      <c r="J3" s="19" t="s">
        <v>106</v>
      </c>
    </row>
    <row r="4" spans="1:10">
      <c r="A4" s="8">
        <v>1</v>
      </c>
      <c r="B4" s="3" t="s">
        <v>9</v>
      </c>
      <c r="C4" s="18">
        <f>('2013'!C4-'2010'!C4)/'2010'!C4</f>
        <v>2.2573409289040653E-3</v>
      </c>
      <c r="D4" s="18">
        <f>('2013'!D4-'2010'!D4)/'2010'!D4</f>
        <v>2.8121432459745584E-2</v>
      </c>
      <c r="E4" s="18">
        <f>('2013'!E4-'2010'!E4)/'2010'!E4</f>
        <v>2.6956674301694693E-2</v>
      </c>
      <c r="F4" s="18">
        <f>('2013'!F4-'2010'!F4)/'2010'!F4</f>
        <v>9.009170347381347E-2</v>
      </c>
      <c r="G4" s="18">
        <f>('2013'!G4-'2010'!G4)/'2010'!G4</f>
        <v>6.3252584076286533E-2</v>
      </c>
      <c r="H4" s="18">
        <f>('2013'!H4-'2010'!H4)/'2010'!H4</f>
        <v>9.5827356877530079E-2</v>
      </c>
      <c r="I4" s="18">
        <f>('2013'!I4-'2010'!I4)/'2010'!I4</f>
        <v>1.3452585696914173E-2</v>
      </c>
      <c r="J4" s="18">
        <f>('2013'!J4-'2010'!J4)/'2010'!J4</f>
        <v>6.550070042038228E-2</v>
      </c>
    </row>
    <row r="5" spans="1:10">
      <c r="A5" s="8">
        <v>2</v>
      </c>
      <c r="B5" s="3" t="s">
        <v>10</v>
      </c>
      <c r="C5" s="18">
        <f>('2013'!C5-'2010'!C5)/'2010'!C5</f>
        <v>1.1174742521404159E-2</v>
      </c>
      <c r="D5" s="18">
        <f>('2013'!D5-'2010'!D5)/'2010'!D5</f>
        <v>3.2657392795362811E-2</v>
      </c>
      <c r="E5" s="18">
        <f>('2013'!E5-'2010'!E5)/'2010'!E5</f>
        <v>4.5266739579535788E-2</v>
      </c>
      <c r="F5" s="18">
        <f>('2013'!F5-'2010'!F5)/'2010'!F5</f>
        <v>0.12360596808072934</v>
      </c>
      <c r="G5" s="18">
        <f>('2013'!G5-'2010'!G5)/'2010'!G5</f>
        <v>0.12108559498956159</v>
      </c>
      <c r="H5" s="18">
        <f>('2013'!H5-'2010'!H5)/'2010'!H5</f>
        <v>0.11967865970887119</v>
      </c>
      <c r="I5" s="18">
        <f>('2013'!I5-'2010'!I5)/'2010'!I5</f>
        <v>1.8329546348262039E-2</v>
      </c>
      <c r="J5" s="18">
        <f>('2013'!J5-'2010'!J5)/'2010'!J5</f>
        <v>9.6446648286078768E-2</v>
      </c>
    </row>
    <row r="6" spans="1:10">
      <c r="A6" s="8">
        <v>3</v>
      </c>
      <c r="B6" s="3" t="s">
        <v>11</v>
      </c>
      <c r="C6" s="18">
        <f>('2013'!C6-'2010'!C6)/'2010'!C6</f>
        <v>-1.7156179890611023E-3</v>
      </c>
      <c r="D6" s="18">
        <f>('2013'!D6-'2010'!D6)/'2010'!D6</f>
        <v>7.9717813051146391E-2</v>
      </c>
      <c r="E6" s="18">
        <f>('2013'!E6-'2010'!E6)/'2010'!E6</f>
        <v>0.19617224880382775</v>
      </c>
      <c r="F6" s="18">
        <f>('2013'!F6-'2010'!F6)/'2010'!F6</f>
        <v>0.10714285714285714</v>
      </c>
      <c r="G6" s="18">
        <f>('2013'!G6-'2010'!G6)/'2010'!G6</f>
        <v>0.5</v>
      </c>
      <c r="H6" s="18">
        <f>('2013'!H6-'2010'!H6)/'2010'!H6</f>
        <v>5.8103975535168197E-2</v>
      </c>
      <c r="I6" s="18">
        <f>('2013'!I6-'2010'!I6)/'2010'!I6</f>
        <v>4.3746678114395523E-3</v>
      </c>
      <c r="J6" s="18">
        <f>('2013'!J6-'2010'!J6)/'2010'!J6</f>
        <v>4.1807909604519772E-2</v>
      </c>
    </row>
    <row r="7" spans="1:10">
      <c r="A7" s="8">
        <v>4</v>
      </c>
      <c r="B7" s="3" t="s">
        <v>12</v>
      </c>
      <c r="C7" s="18">
        <f>('2013'!C7-'2010'!C7)/'2010'!C7</f>
        <v>8.0331473025536948E-3</v>
      </c>
      <c r="D7" s="18">
        <f>('2013'!D7-'2010'!D7)/'2010'!D7</f>
        <v>-5.7903879559930511E-4</v>
      </c>
      <c r="E7" s="18">
        <f>('2013'!E7-'2010'!E7)/'2010'!E7</f>
        <v>0.19587628865979381</v>
      </c>
      <c r="F7" s="18">
        <f>('2013'!F7-'2010'!F7)/'2010'!F7</f>
        <v>0.30965909090909088</v>
      </c>
      <c r="G7" s="18">
        <f>('2013'!G7-'2010'!G7)/'2010'!G7</f>
        <v>-7.1428571428571425E-2</v>
      </c>
      <c r="H7" s="18">
        <f>('2013'!H7-'2010'!H7)/'2010'!H7</f>
        <v>0.17152103559870549</v>
      </c>
      <c r="I7" s="18">
        <f>('2013'!I7-'2010'!I7)/'2010'!I7</f>
        <v>1.2866315237214879E-2</v>
      </c>
      <c r="J7" s="18">
        <f>('2013'!J7-'2010'!J7)/'2010'!J7</f>
        <v>4.9344037595457219E-2</v>
      </c>
    </row>
    <row r="8" spans="1:10">
      <c r="A8" s="8">
        <v>5</v>
      </c>
      <c r="B8" s="3" t="s">
        <v>13</v>
      </c>
      <c r="C8" s="18">
        <f>('2013'!C8-'2010'!C8)/'2010'!C8</f>
        <v>-2.388596378579684E-2</v>
      </c>
      <c r="D8" s="18">
        <f>('2013'!D8-'2010'!D8)/'2010'!D8</f>
        <v>0.17964071856287425</v>
      </c>
      <c r="E8" s="18">
        <f>('2013'!E8-'2010'!E8)/'2010'!E8</f>
        <v>0.11428571428571428</v>
      </c>
      <c r="F8" s="18">
        <f>('2013'!F8-'2010'!F8)/'2010'!F8</f>
        <v>0.20289855072463769</v>
      </c>
      <c r="G8" s="18" t="e">
        <f>('2013'!G8-'2010'!G8)/'2010'!G8</f>
        <v>#DIV/0!</v>
      </c>
      <c r="H8" s="18">
        <f>('2013'!H8-'2010'!H8)/'2010'!H8</f>
        <v>0.18181818181818182</v>
      </c>
      <c r="I8" s="18">
        <f>('2013'!I8-'2010'!I8)/'2010'!I8</f>
        <v>-1.5852454971625955E-2</v>
      </c>
      <c r="J8" s="18">
        <f>('2013'!J8-'2010'!J8)/'2010'!J8</f>
        <v>0.15916955017301038</v>
      </c>
    </row>
    <row r="9" spans="1:10">
      <c r="A9" s="8">
        <v>6</v>
      </c>
      <c r="B9" s="3" t="s">
        <v>14</v>
      </c>
      <c r="C9" s="18">
        <f>('2013'!C9-'2010'!C9)/'2010'!C9</f>
        <v>-8.7211740041928717E-3</v>
      </c>
      <c r="D9" s="18">
        <f>('2013'!D9-'2010'!D9)/'2010'!D9</f>
        <v>7.399577167019028E-2</v>
      </c>
      <c r="E9" s="18">
        <f>('2013'!E9-'2010'!E9)/'2010'!E9</f>
        <v>0.06</v>
      </c>
      <c r="F9" s="18">
        <f>('2013'!F9-'2010'!F9)/'2010'!F9</f>
        <v>0.22222222222222221</v>
      </c>
      <c r="G9" s="18">
        <f>('2013'!G9-'2010'!G9)/'2010'!G9</f>
        <v>0</v>
      </c>
      <c r="H9" s="18">
        <f>('2013'!H9-'2010'!H9)/'2010'!H9</f>
        <v>6.5217391304347824E-2</v>
      </c>
      <c r="I9" s="18">
        <f>('2013'!I9-'2010'!I9)/'2010'!I9</f>
        <v>-4.2040136432140874E-3</v>
      </c>
      <c r="J9" s="18">
        <f>('2013'!J9-'2010'!J9)/'2010'!J9</f>
        <v>0.1124031007751938</v>
      </c>
    </row>
    <row r="10" spans="1:10">
      <c r="A10" s="8">
        <v>7</v>
      </c>
      <c r="B10" s="3" t="s">
        <v>15</v>
      </c>
      <c r="C10" s="18">
        <f>('2013'!C10-'2010'!C10)/'2010'!C10</f>
        <v>9.2422907488986777E-3</v>
      </c>
      <c r="D10" s="18">
        <f>('2013'!D10-'2010'!D10)/'2010'!D10</f>
        <v>5.7279236276849645E-2</v>
      </c>
      <c r="E10" s="18">
        <f>('2013'!E10-'2010'!E10)/'2010'!E10</f>
        <v>2.8011204481792718E-2</v>
      </c>
      <c r="F10" s="18">
        <f>('2013'!F10-'2010'!F10)/'2010'!F10</f>
        <v>0.27314814814814814</v>
      </c>
      <c r="G10" s="18">
        <f>('2013'!G10-'2010'!G10)/'2010'!G10</f>
        <v>0.11538461538461539</v>
      </c>
      <c r="H10" s="18">
        <f>('2013'!H10-'2010'!H10)/'2010'!H10</f>
        <v>8.8418430884184315E-2</v>
      </c>
      <c r="I10" s="18">
        <f>('2013'!I10-'2010'!I10)/'2010'!I10</f>
        <v>1.3633515726160143E-2</v>
      </c>
      <c r="J10" s="18">
        <f>('2013'!J10-'2010'!J10)/'2010'!J10</f>
        <v>9.1700522344747529E-2</v>
      </c>
    </row>
    <row r="11" spans="1:10">
      <c r="A11" s="8">
        <v>8</v>
      </c>
      <c r="B11" s="3" t="s">
        <v>16</v>
      </c>
      <c r="C11" s="18">
        <f>('2013'!C11-'2010'!C11)/'2010'!C11</f>
        <v>1.4000273398341383E-2</v>
      </c>
      <c r="D11" s="18">
        <f>('2013'!D11-'2010'!D11)/'2010'!D11</f>
        <v>8.1947457218606898E-2</v>
      </c>
      <c r="E11" s="18">
        <f>('2013'!E11-'2010'!E11)/'2010'!E11</f>
        <v>6.7729083665338641E-2</v>
      </c>
      <c r="F11" s="18">
        <f>('2013'!F11-'2010'!F11)/'2010'!F11</f>
        <v>0.24404761904761904</v>
      </c>
      <c r="G11" s="18">
        <f>('2013'!G11-'2010'!G11)/'2010'!G11</f>
        <v>0.24</v>
      </c>
      <c r="H11" s="18">
        <f>('2013'!H11-'2010'!H11)/'2010'!H11</f>
        <v>0.11515151515151516</v>
      </c>
      <c r="I11" s="18">
        <f>('2013'!I11-'2010'!I11)/'2010'!I11</f>
        <v>2.0711062143780327E-2</v>
      </c>
      <c r="J11" s="18">
        <f>('2013'!J11-'2010'!J11)/'2010'!J11</f>
        <v>0.15890410958904111</v>
      </c>
    </row>
    <row r="12" spans="1:10">
      <c r="A12" s="8">
        <v>9</v>
      </c>
      <c r="B12" s="3" t="s">
        <v>17</v>
      </c>
      <c r="C12" s="18">
        <f>('2013'!C12-'2010'!C12)/'2010'!C12</f>
        <v>-1.5845293239172806E-2</v>
      </c>
      <c r="D12" s="18">
        <f>('2013'!D12-'2010'!D12)/'2010'!D12</f>
        <v>0.43548387096774194</v>
      </c>
      <c r="E12" s="18">
        <f>('2013'!E12-'2010'!E12)/'2010'!E12</f>
        <v>0.10204081632653061</v>
      </c>
      <c r="F12" s="18">
        <f>('2013'!F12-'2010'!F12)/'2010'!F12</f>
        <v>0.24752475247524752</v>
      </c>
      <c r="G12" s="18">
        <f>('2013'!G12-'2010'!G12)/'2010'!G12</f>
        <v>0.54545454545454541</v>
      </c>
      <c r="H12" s="18">
        <f>('2013'!H12-'2010'!H12)/'2010'!H12</f>
        <v>5.9431524547803614E-2</v>
      </c>
      <c r="I12" s="18">
        <f>('2013'!I12-'2010'!I12)/'2010'!I12</f>
        <v>-1.262802028437904E-2</v>
      </c>
      <c r="J12" s="18">
        <f>('2013'!J12-'2010'!J12)/'2010'!J12</f>
        <v>8.3682008368200833E-2</v>
      </c>
    </row>
    <row r="13" spans="1:10">
      <c r="A13" s="8">
        <v>10</v>
      </c>
      <c r="B13" s="3" t="s">
        <v>18</v>
      </c>
      <c r="C13" s="18">
        <f>('2013'!C13-'2010'!C13)/'2010'!C13</f>
        <v>-8.3358593513185811E-3</v>
      </c>
      <c r="D13" s="18">
        <f>('2013'!D13-'2010'!D13)/'2010'!D13</f>
        <v>0.23214285714285715</v>
      </c>
      <c r="E13" s="18">
        <f>('2013'!E13-'2010'!E13)/'2010'!E13</f>
        <v>0.12</v>
      </c>
      <c r="F13" s="18">
        <f>('2013'!F13-'2010'!F13)/'2010'!F13</f>
        <v>0.70588235294117652</v>
      </c>
      <c r="G13" s="18">
        <f>('2013'!G13-'2010'!G13)/'2010'!G13</f>
        <v>0.55555555555555558</v>
      </c>
      <c r="H13" s="18">
        <f>('2013'!H13-'2010'!H13)/'2010'!H13</f>
        <v>0.14457831325301204</v>
      </c>
      <c r="I13" s="18">
        <f>('2013'!I13-'2010'!I13)/'2010'!I13</f>
        <v>-1.9880715705765406E-3</v>
      </c>
      <c r="J13" s="18">
        <f>('2013'!J13-'2010'!J13)/'2010'!J13</f>
        <v>4.2452830188679243E-2</v>
      </c>
    </row>
    <row r="14" spans="1:10">
      <c r="A14" s="8">
        <v>11</v>
      </c>
      <c r="B14" s="3" t="s">
        <v>19</v>
      </c>
      <c r="C14" s="18">
        <f>('2013'!C14-'2010'!C14)/'2010'!C14</f>
        <v>-9.8981553437768408E-3</v>
      </c>
      <c r="D14" s="18">
        <f>('2013'!D14-'2010'!D14)/'2010'!D14</f>
        <v>4.3067226890756302E-2</v>
      </c>
      <c r="E14" s="18">
        <f>('2013'!E14-'2010'!E14)/'2010'!E14</f>
        <v>0.11428571428571428</v>
      </c>
      <c r="F14" s="18">
        <f>('2013'!F14-'2010'!F14)/'2010'!F14</f>
        <v>0.61111111111111116</v>
      </c>
      <c r="G14" s="18">
        <f>('2013'!G14-'2010'!G14)/'2010'!G14</f>
        <v>0.25</v>
      </c>
      <c r="H14" s="18">
        <f>('2013'!H14-'2010'!H14)/'2010'!H14</f>
        <v>0.13681592039800994</v>
      </c>
      <c r="I14" s="18">
        <f>('2013'!I14-'2010'!I14)/'2010'!I14</f>
        <v>-6.0988735021884192E-4</v>
      </c>
      <c r="J14" s="18">
        <f>('2013'!J14-'2010'!J14)/'2010'!J14</f>
        <v>8.9700996677740868E-2</v>
      </c>
    </row>
    <row r="15" spans="1:10">
      <c r="A15" s="8">
        <v>12</v>
      </c>
      <c r="B15" s="3" t="s">
        <v>20</v>
      </c>
      <c r="C15" s="18">
        <f>('2013'!C15-'2010'!C15)/'2010'!C15</f>
        <v>-3.3734500364697301E-3</v>
      </c>
      <c r="D15" s="18">
        <f>('2013'!D15-'2010'!D15)/'2010'!D15</f>
        <v>3.689064558629776E-2</v>
      </c>
      <c r="E15" s="18">
        <f>('2013'!E15-'2010'!E15)/'2010'!E15</f>
        <v>0.14150943396226415</v>
      </c>
      <c r="F15" s="18">
        <f>('2013'!F15-'2010'!F15)/'2010'!F15</f>
        <v>9.5238095238095233E-2</v>
      </c>
      <c r="G15" s="18">
        <f>('2013'!G15-'2010'!G15)/'2010'!G15</f>
        <v>0.125</v>
      </c>
      <c r="H15" s="18">
        <f>('2013'!H15-'2010'!H15)/'2010'!H15</f>
        <v>5.6603773584905662E-2</v>
      </c>
      <c r="I15" s="18">
        <f>('2013'!I15-'2010'!I15)/'2010'!I15</f>
        <v>-1.5933433654952641E-3</v>
      </c>
      <c r="J15" s="18">
        <f>('2013'!J15-'2010'!J15)/'2010'!J15</f>
        <v>5.2455357142857144E-2</v>
      </c>
    </row>
    <row r="16" spans="1:10">
      <c r="A16" s="8">
        <v>13</v>
      </c>
      <c r="B16" s="3" t="s">
        <v>21</v>
      </c>
      <c r="C16" s="18">
        <f>('2013'!C16-'2010'!C16)/'2010'!C16</f>
        <v>2.1920922302508727E-3</v>
      </c>
      <c r="D16" s="18">
        <f>('2013'!D16-'2010'!D16)/'2010'!D16</f>
        <v>0.16192170818505339</v>
      </c>
      <c r="E16" s="18">
        <f>('2013'!E16-'2010'!E16)/'2010'!E16</f>
        <v>8.2568807339449546E-2</v>
      </c>
      <c r="F16" s="18">
        <f>('2013'!F16-'2010'!F16)/'2010'!F16</f>
        <v>0.18309859154929578</v>
      </c>
      <c r="G16" s="18">
        <f>('2013'!G16-'2010'!G16)/'2010'!G16</f>
        <v>0.21428571428571427</v>
      </c>
      <c r="H16" s="18">
        <f>('2013'!H16-'2010'!H16)/'2010'!H16</f>
        <v>9.2417061611374404E-2</v>
      </c>
      <c r="I16" s="18">
        <f>('2013'!I16-'2010'!I16)/'2010'!I16</f>
        <v>6.5183246073298434E-3</v>
      </c>
      <c r="J16" s="18">
        <f>('2013'!J16-'2010'!J16)/'2010'!J16</f>
        <v>0.13740458015267176</v>
      </c>
    </row>
    <row r="17" spans="1:10">
      <c r="A17" s="8">
        <v>14</v>
      </c>
      <c r="B17" s="3" t="s">
        <v>22</v>
      </c>
      <c r="C17" s="18">
        <f>('2013'!C17-'2010'!C17)/'2010'!C17</f>
        <v>-4.0284678393984153E-4</v>
      </c>
      <c r="D17" s="18">
        <f>('2013'!D17-'2010'!D17)/'2010'!D17</f>
        <v>1.856594110115237E-2</v>
      </c>
      <c r="E17" s="18">
        <f>('2013'!E17-'2010'!E17)/'2010'!E17</f>
        <v>1.6393442622950821E-2</v>
      </c>
      <c r="F17" s="18">
        <f>('2013'!F17-'2010'!F17)/'2010'!F17</f>
        <v>0.14814814814814814</v>
      </c>
      <c r="G17" s="18">
        <f>('2013'!G17-'2010'!G17)/'2010'!G17</f>
        <v>1</v>
      </c>
      <c r="H17" s="18">
        <f>('2013'!H17-'2010'!H17)/'2010'!H17</f>
        <v>0.16733067729083664</v>
      </c>
      <c r="I17" s="18">
        <f>('2013'!I17-'2010'!I17)/'2010'!I17</f>
        <v>4.5173561578697096E-3</v>
      </c>
      <c r="J17" s="18">
        <f>('2013'!J17-'2010'!J17)/'2010'!J17</f>
        <v>0.22740524781341107</v>
      </c>
    </row>
    <row r="18" spans="1:10">
      <c r="A18" s="8">
        <v>15</v>
      </c>
      <c r="B18" s="3" t="s">
        <v>23</v>
      </c>
      <c r="C18" s="18">
        <f>('2013'!C18-'2010'!C18)/'2010'!C18</f>
        <v>-2.6346265199768383E-2</v>
      </c>
      <c r="D18" s="18">
        <f>('2013'!D18-'2010'!D18)/'2010'!D18</f>
        <v>0.21631205673758866</v>
      </c>
      <c r="E18" s="18">
        <f>('2013'!E18-'2010'!E18)/'2010'!E18</f>
        <v>-3.2608695652173912E-2</v>
      </c>
      <c r="F18" s="18">
        <f>('2013'!F18-'2010'!F18)/'2010'!F18</f>
        <v>5.9880239520958084E-2</v>
      </c>
      <c r="G18" s="18">
        <f>('2013'!G18-'2010'!G18)/'2010'!G18</f>
        <v>0</v>
      </c>
      <c r="H18" s="18">
        <f>('2013'!H18-'2010'!H18)/'2010'!H18</f>
        <v>9.480122324159021E-2</v>
      </c>
      <c r="I18" s="18">
        <f>('2013'!I18-'2010'!I18)/'2010'!I18</f>
        <v>-2.2528865108420164E-2</v>
      </c>
      <c r="J18" s="18">
        <f>('2013'!J18-'2010'!J18)/'2010'!J18</f>
        <v>0.18888888888888888</v>
      </c>
    </row>
    <row r="19" spans="1:10">
      <c r="A19" s="8">
        <v>16</v>
      </c>
      <c r="B19" s="3" t="s">
        <v>24</v>
      </c>
      <c r="C19" s="18">
        <f>('2013'!C19-'2010'!C19)/'2010'!C19</f>
        <v>-1.2921273478087119E-2</v>
      </c>
      <c r="D19" s="18">
        <f>('2013'!D19-'2010'!D19)/'2010'!D19</f>
        <v>0.14423076923076922</v>
      </c>
      <c r="E19" s="18">
        <f>('2013'!E19-'2010'!E19)/'2010'!E19</f>
        <v>0</v>
      </c>
      <c r="F19" s="18">
        <f>('2013'!F19-'2010'!F19)/'2010'!F19</f>
        <v>-0.14285714285714285</v>
      </c>
      <c r="G19" s="18">
        <f>('2013'!G19-'2010'!G19)/'2010'!G19</f>
        <v>0</v>
      </c>
      <c r="H19" s="18">
        <f>('2013'!H19-'2010'!H19)/'2010'!H19</f>
        <v>0.13580246913580246</v>
      </c>
      <c r="I19" s="18">
        <f>('2013'!I19-'2010'!I19)/'2010'!I19</f>
        <v>-9.3288416688261204E-3</v>
      </c>
      <c r="J19" s="18">
        <f>('2013'!J19-'2010'!J19)/'2010'!J19</f>
        <v>-7.7519379844961239E-3</v>
      </c>
    </row>
    <row r="20" spans="1:10">
      <c r="A20" s="8">
        <v>17</v>
      </c>
      <c r="B20" s="3" t="s">
        <v>25</v>
      </c>
      <c r="C20" s="18">
        <f>('2013'!C20-'2010'!C20)/'2010'!C20</f>
        <v>-9.2051954242135369E-3</v>
      </c>
      <c r="D20" s="18">
        <f>('2013'!D20-'2010'!D20)/'2010'!D20</f>
        <v>3.2983508245877063E-2</v>
      </c>
      <c r="E20" s="18">
        <f>('2013'!E20-'2010'!E20)/'2010'!E20</f>
        <v>0.14285714285714285</v>
      </c>
      <c r="F20" s="18">
        <f>('2013'!F20-'2010'!F20)/'2010'!F20</f>
        <v>0.20909090909090908</v>
      </c>
      <c r="G20" s="18">
        <f>('2013'!G20-'2010'!G20)/'2010'!G20</f>
        <v>-0.57894736842105265</v>
      </c>
      <c r="H20" s="18">
        <f>('2013'!H20-'2010'!H20)/'2010'!H20</f>
        <v>-1.1650485436893204E-2</v>
      </c>
      <c r="I20" s="18">
        <f>('2013'!I20-'2010'!I20)/'2010'!I20</f>
        <v>-7.5733760109742507E-3</v>
      </c>
      <c r="J20" s="18">
        <f>('2013'!J20-'2010'!J20)/'2010'!J20</f>
        <v>0.20095693779904306</v>
      </c>
    </row>
    <row r="21" spans="1:10">
      <c r="A21" s="8">
        <v>18</v>
      </c>
      <c r="B21" s="3" t="s">
        <v>26</v>
      </c>
      <c r="C21" s="18">
        <f>('2013'!C21-'2010'!C21)/'2010'!C21</f>
        <v>4.7946501797993821E-3</v>
      </c>
      <c r="D21" s="18">
        <f>('2013'!D21-'2010'!D21)/'2010'!D21</f>
        <v>4.7097480832420595E-2</v>
      </c>
      <c r="E21" s="18">
        <f>('2013'!E21-'2010'!E21)/'2010'!E21</f>
        <v>4.1666666666666664E-2</v>
      </c>
      <c r="F21" s="18">
        <f>('2013'!F21-'2010'!F21)/'2010'!F21</f>
        <v>0.10560344827586207</v>
      </c>
      <c r="G21" s="18">
        <f>('2013'!G21-'2010'!G21)/'2010'!G21</f>
        <v>-5.2631578947368418E-2</v>
      </c>
      <c r="H21" s="18">
        <f>('2013'!H21-'2010'!H21)/'2010'!H21</f>
        <v>0.16624040920716113</v>
      </c>
      <c r="I21" s="18">
        <f>('2013'!I21-'2010'!I21)/'2010'!I21</f>
        <v>9.8054658580767114E-3</v>
      </c>
      <c r="J21" s="18">
        <f>('2013'!J21-'2010'!J21)/'2010'!J21</f>
        <v>3.4465534465534464E-2</v>
      </c>
    </row>
    <row r="22" spans="1:10">
      <c r="A22" s="8">
        <v>19</v>
      </c>
      <c r="B22" s="3" t="s">
        <v>27</v>
      </c>
      <c r="C22" s="18">
        <f>('2013'!C22-'2010'!C22)/'2010'!C22</f>
        <v>-1.6988348305612379E-2</v>
      </c>
      <c r="D22" s="18">
        <f>('2013'!D22-'2010'!D22)/'2010'!D22</f>
        <v>4.0305010893246188E-2</v>
      </c>
      <c r="E22" s="18">
        <f>('2013'!E22-'2010'!E22)/'2010'!E22</f>
        <v>0.25</v>
      </c>
      <c r="F22" s="18">
        <f>('2013'!F22-'2010'!F22)/'2010'!F22</f>
        <v>0.19354838709677419</v>
      </c>
      <c r="G22" s="18">
        <f>('2013'!G22-'2010'!G22)/'2010'!G22</f>
        <v>-0.25</v>
      </c>
      <c r="H22" s="18">
        <f>('2013'!H22-'2010'!H22)/'2010'!H22</f>
        <v>9.036144578313253E-2</v>
      </c>
      <c r="I22" s="18">
        <f>('2013'!I22-'2010'!I22)/'2010'!I22</f>
        <v>-7.0719229611796572E-3</v>
      </c>
      <c r="J22" s="18">
        <f>('2013'!J22-'2010'!J22)/'2010'!J22</f>
        <v>8.9984350547730824E-2</v>
      </c>
    </row>
    <row r="23" spans="1:10">
      <c r="A23" s="8">
        <v>20</v>
      </c>
      <c r="B23" s="3" t="s">
        <v>28</v>
      </c>
      <c r="C23" s="18">
        <f>('2013'!C23-'2010'!C23)/'2010'!C23</f>
        <v>1.3347689680138119E-2</v>
      </c>
      <c r="D23" s="18">
        <f>('2013'!D23-'2010'!D23)/'2010'!D23</f>
        <v>0.8271604938271605</v>
      </c>
      <c r="E23" s="18">
        <f>('2013'!E23-'2010'!E23)/'2010'!E23</f>
        <v>0.1437908496732026</v>
      </c>
      <c r="F23" s="18">
        <f>('2013'!F23-'2010'!F23)/'2010'!F23</f>
        <v>0.20481927710843373</v>
      </c>
      <c r="G23" s="18">
        <f>('2013'!G23-'2010'!G23)/'2010'!G23</f>
        <v>0.08</v>
      </c>
      <c r="H23" s="18">
        <f>('2013'!H23-'2010'!H23)/'2010'!H23</f>
        <v>0.20181405895691609</v>
      </c>
      <c r="I23" s="18">
        <f>('2013'!I23-'2010'!I23)/'2010'!I23</f>
        <v>1.852560249193945E-2</v>
      </c>
      <c r="J23" s="18">
        <f>('2013'!J23-'2010'!J23)/'2010'!J23</f>
        <v>0.18473282442748093</v>
      </c>
    </row>
    <row r="24" spans="1:10">
      <c r="A24" s="8">
        <v>21</v>
      </c>
      <c r="B24" s="3" t="s">
        <v>29</v>
      </c>
      <c r="C24" s="18">
        <f>('2013'!C24-'2010'!C24)/'2010'!C24</f>
        <v>4.1044538515419733E-2</v>
      </c>
      <c r="D24" s="18">
        <f>('2013'!D24-'2010'!D24)/'2010'!D24</f>
        <v>4.7222286334156531E-2</v>
      </c>
      <c r="E24" s="18">
        <f>('2013'!E24-'2010'!E24)/'2010'!E24</f>
        <v>8.7956698240866035E-3</v>
      </c>
      <c r="F24" s="18">
        <f>('2013'!F24-'2010'!F24)/'2010'!F24</f>
        <v>8.8066999583853514E-2</v>
      </c>
      <c r="G24" s="18">
        <f>('2013'!G24-'2010'!G24)/'2010'!G24</f>
        <v>0.28222996515679444</v>
      </c>
      <c r="H24" s="18">
        <f>('2013'!H24-'2010'!H24)/'2010'!H24</f>
        <v>0.15142882578118044</v>
      </c>
      <c r="I24" s="18">
        <f>('2013'!I24-'2010'!I24)/'2010'!I24</f>
        <v>4.6754763791129E-2</v>
      </c>
      <c r="J24" s="18">
        <f>('2013'!J24-'2010'!J24)/'2010'!J24</f>
        <v>6.7740144364242083E-2</v>
      </c>
    </row>
    <row r="25" spans="1:10">
      <c r="A25" s="8">
        <v>22</v>
      </c>
      <c r="B25" s="3" t="s">
        <v>30</v>
      </c>
      <c r="C25" s="18">
        <f>('2013'!C25-'2010'!C25)/'2010'!C25</f>
        <v>-1.5395894428152493E-2</v>
      </c>
      <c r="D25" s="18">
        <f>('2013'!D25-'2010'!D25)/'2010'!D25</f>
        <v>3.903903903903904E-2</v>
      </c>
      <c r="E25" s="18">
        <f>('2013'!E25-'2010'!E25)/'2010'!E25</f>
        <v>0.18181818181818182</v>
      </c>
      <c r="F25" s="18">
        <f>('2013'!F25-'2010'!F25)/'2010'!F25</f>
        <v>1.2962962962962963</v>
      </c>
      <c r="G25" s="18">
        <f>('2013'!G25-'2010'!G25)/'2010'!G25</f>
        <v>-0.16666666666666666</v>
      </c>
      <c r="H25" s="18">
        <f>('2013'!H25-'2010'!H25)/'2010'!H25</f>
        <v>0.20909090909090908</v>
      </c>
      <c r="I25" s="18">
        <f>('2013'!I25-'2010'!I25)/'2010'!I25</f>
        <v>-8.238387379491674E-3</v>
      </c>
      <c r="J25" s="18">
        <f>('2013'!J25-'2010'!J25)/'2010'!J25</f>
        <v>0.10576923076923077</v>
      </c>
    </row>
    <row r="26" spans="1:10">
      <c r="A26" s="8">
        <v>23</v>
      </c>
      <c r="B26" s="3" t="s">
        <v>31</v>
      </c>
      <c r="C26" s="18">
        <f>('2013'!C26-'2010'!C26)/'2010'!C26</f>
        <v>1.1126155295225761E-2</v>
      </c>
      <c r="D26" s="18">
        <f>('2013'!D26-'2010'!D26)/'2010'!D26</f>
        <v>0.17916666666666667</v>
      </c>
      <c r="E26" s="18">
        <f>('2013'!E26-'2010'!E26)/'2010'!E26</f>
        <v>0.11428571428571428</v>
      </c>
      <c r="F26" s="18">
        <f>('2013'!F26-'2010'!F26)/'2010'!F26</f>
        <v>0.2857142857142857</v>
      </c>
      <c r="G26" s="18">
        <f>('2013'!G26-'2010'!G26)/'2010'!G26</f>
        <v>-0.5</v>
      </c>
      <c r="H26" s="18">
        <f>('2013'!H26-'2010'!H26)/'2010'!H26</f>
        <v>0.20121951219512196</v>
      </c>
      <c r="I26" s="18">
        <f>('2013'!I26-'2010'!I26)/'2010'!I26</f>
        <v>1.6135492361389253E-2</v>
      </c>
      <c r="J26" s="18">
        <f>('2013'!J26-'2010'!J26)/'2010'!J26</f>
        <v>0.12220447284345048</v>
      </c>
    </row>
    <row r="27" spans="1:10">
      <c r="A27" s="8">
        <v>24</v>
      </c>
      <c r="B27" s="3" t="s">
        <v>32</v>
      </c>
      <c r="C27" s="18">
        <f>('2013'!C27-'2010'!C27)/'2010'!C27</f>
        <v>8.8542825361512794E-3</v>
      </c>
      <c r="D27" s="18">
        <f>('2013'!D27-'2010'!D27)/'2010'!D27</f>
        <v>2.1442495126705652E-2</v>
      </c>
      <c r="E27" s="18">
        <f>('2013'!E27-'2010'!E27)/'2010'!E27</f>
        <v>0.16774193548387098</v>
      </c>
      <c r="F27" s="18">
        <f>('2013'!F27-'2010'!F27)/'2010'!F27</f>
        <v>0.13364055299539171</v>
      </c>
      <c r="G27" s="18">
        <f>('2013'!G27-'2010'!G27)/'2010'!G27</f>
        <v>0.375</v>
      </c>
      <c r="H27" s="18">
        <f>('2013'!H27-'2010'!H27)/'2010'!H27</f>
        <v>8.3776595744680854E-2</v>
      </c>
      <c r="I27" s="18">
        <f>('2013'!I27-'2010'!I27)/'2010'!I27</f>
        <v>1.1756885879273815E-2</v>
      </c>
      <c r="J27" s="18">
        <f>('2013'!J27-'2010'!J27)/'2010'!J27</f>
        <v>-7.0108349267049078E-3</v>
      </c>
    </row>
    <row r="28" spans="1:10">
      <c r="A28" s="8">
        <v>25</v>
      </c>
      <c r="B28" s="3" t="s">
        <v>33</v>
      </c>
      <c r="C28" s="18">
        <f>('2013'!C28-'2010'!C28)/'2010'!C28</f>
        <v>-9.8013928295073507E-3</v>
      </c>
      <c r="D28" s="18">
        <f>('2013'!D28-'2010'!D28)/'2010'!D28</f>
        <v>1.1397058823529411E-2</v>
      </c>
      <c r="E28" s="18">
        <f>('2013'!E28-'2010'!E28)/'2010'!E28</f>
        <v>0.28169014084507044</v>
      </c>
      <c r="F28" s="18">
        <f>('2013'!F28-'2010'!F28)/'2010'!F28</f>
        <v>0.15306122448979592</v>
      </c>
      <c r="G28" s="18">
        <f>('2013'!G28-'2010'!G28)/'2010'!G28</f>
        <v>-0.1111111111111111</v>
      </c>
      <c r="H28" s="18">
        <f>('2013'!H28-'2010'!H28)/'2010'!H28</f>
        <v>-3.2028469750889681E-2</v>
      </c>
      <c r="I28" s="18">
        <f>('2013'!I28-'2010'!I28)/'2010'!I28</f>
        <v>-5.6577465544055345E-3</v>
      </c>
      <c r="J28" s="18">
        <f>('2013'!J28-'2010'!J28)/'2010'!J28</f>
        <v>0.10893032384690873</v>
      </c>
    </row>
    <row r="29" spans="1:10">
      <c r="A29" s="8">
        <v>26</v>
      </c>
      <c r="B29" s="3" t="s">
        <v>34</v>
      </c>
      <c r="C29" s="18">
        <f>('2013'!C29-'2010'!C29)/'2010'!C29</f>
        <v>4.6488587432839236E-3</v>
      </c>
      <c r="D29" s="18">
        <f>('2013'!D29-'2010'!D29)/'2010'!D29</f>
        <v>-1.2151804075528137E-3</v>
      </c>
      <c r="E29" s="18">
        <f>('2013'!E29-'2010'!E29)/'2010'!E29</f>
        <v>0.15238095238095239</v>
      </c>
      <c r="F29" s="18">
        <f>('2013'!F29-'2010'!F29)/'2010'!F29</f>
        <v>8.9473684210526316E-2</v>
      </c>
      <c r="G29" s="18">
        <f>('2013'!G29-'2010'!G29)/'2010'!G29</f>
        <v>1.5</v>
      </c>
      <c r="H29" s="18">
        <f>('2013'!H29-'2010'!H29)/'2010'!H29</f>
        <v>0.10508474576271186</v>
      </c>
      <c r="I29" s="18">
        <f>('2013'!I29-'2010'!I29)/'2010'!I29</f>
        <v>4.7688823764486478E-3</v>
      </c>
      <c r="J29" s="18">
        <f>('2013'!J29-'2010'!J29)/'2010'!J29</f>
        <v>0.13093858632676708</v>
      </c>
    </row>
    <row r="30" spans="1:10">
      <c r="A30" s="8">
        <v>27</v>
      </c>
      <c r="B30" s="3" t="s">
        <v>35</v>
      </c>
      <c r="C30" s="18">
        <f>('2013'!C30-'2010'!C30)/'2010'!C30</f>
        <v>-4.979110627825788E-3</v>
      </c>
      <c r="D30" s="18">
        <f>('2013'!D30-'2010'!D30)/'2010'!D30</f>
        <v>0.86206896551724133</v>
      </c>
      <c r="E30" s="18">
        <f>('2013'!E30-'2010'!E30)/'2010'!E30</f>
        <v>0.2558139534883721</v>
      </c>
      <c r="F30" s="18">
        <f>('2013'!F30-'2010'!F30)/'2010'!F30</f>
        <v>0.35294117647058826</v>
      </c>
      <c r="G30" s="18">
        <f>('2013'!G30-'2010'!G30)/'2010'!G30</f>
        <v>0</v>
      </c>
      <c r="H30" s="18">
        <f>('2013'!H30-'2010'!H30)/'2010'!H30</f>
        <v>0.1</v>
      </c>
      <c r="I30" s="18">
        <f>('2013'!I30-'2010'!I30)/'2010'!I30</f>
        <v>-1.4105964001579869E-3</v>
      </c>
      <c r="J30" s="18">
        <f>('2013'!J30-'2010'!J30)/'2010'!J30</f>
        <v>9.3264248704663211E-2</v>
      </c>
    </row>
    <row r="31" spans="1:10">
      <c r="A31" s="8">
        <v>28</v>
      </c>
      <c r="B31" s="3" t="s">
        <v>36</v>
      </c>
      <c r="C31" s="18">
        <f>('2013'!C31-'2010'!C31)/'2010'!C31</f>
        <v>-7.6140751617990977E-4</v>
      </c>
      <c r="D31" s="18">
        <f>('2013'!D31-'2010'!D31)/'2010'!D31</f>
        <v>-2.3923444976076554E-3</v>
      </c>
      <c r="E31" s="18">
        <f>('2013'!E31-'2010'!E31)/'2010'!E31</f>
        <v>9.7902097902097904E-2</v>
      </c>
      <c r="F31" s="18">
        <f>('2013'!F31-'2010'!F31)/'2010'!F31</f>
        <v>0.19269102990033224</v>
      </c>
      <c r="G31" s="18">
        <f>('2013'!G31-'2010'!G31)/'2010'!G31</f>
        <v>0.33333333333333331</v>
      </c>
      <c r="H31" s="18">
        <f>('2013'!H31-'2010'!H31)/'2010'!H31</f>
        <v>6.3414634146341464E-2</v>
      </c>
      <c r="I31" s="18">
        <f>('2013'!I31-'2010'!I31)/'2010'!I31</f>
        <v>2.1031020755614533E-3</v>
      </c>
      <c r="J31" s="18">
        <f>('2013'!J31-'2010'!J31)/'2010'!J31</f>
        <v>5.2430886558627265E-2</v>
      </c>
    </row>
    <row r="32" spans="1:10">
      <c r="A32" s="8">
        <v>29</v>
      </c>
      <c r="B32" s="3" t="s">
        <v>37</v>
      </c>
      <c r="C32" s="18">
        <f>('2013'!C32-'2010'!C32)/'2010'!C32</f>
        <v>-7.2777187848022586E-3</v>
      </c>
      <c r="D32" s="18">
        <f>('2013'!D32-'2010'!D32)/'2010'!D32</f>
        <v>-2.6668094677091143E-2</v>
      </c>
      <c r="E32" s="18">
        <f>('2013'!E32-'2010'!E32)/'2010'!E32</f>
        <v>0.27083333333333331</v>
      </c>
      <c r="F32" s="18">
        <f>('2013'!F32-'2010'!F32)/'2010'!F32</f>
        <v>0.41666666666666669</v>
      </c>
      <c r="G32" s="18">
        <f>('2013'!G32-'2010'!G32)/'2010'!G32</f>
        <v>1.3333333333333333</v>
      </c>
      <c r="H32" s="18">
        <f>('2013'!H32-'2010'!H32)/'2010'!H32</f>
        <v>5.385996409335727E-2</v>
      </c>
      <c r="I32" s="18">
        <f>('2013'!I32-'2010'!I32)/'2010'!I32</f>
        <v>-8.7247495483659052E-3</v>
      </c>
      <c r="J32" s="18">
        <f>('2013'!J32-'2010'!J32)/'2010'!J32</f>
        <v>0.15498519249753209</v>
      </c>
    </row>
    <row r="33" spans="1:10">
      <c r="A33" s="8">
        <v>30</v>
      </c>
      <c r="B33" s="3" t="s">
        <v>38</v>
      </c>
      <c r="C33" s="18">
        <f>('2013'!C33-'2010'!C33)/'2010'!C33</f>
        <v>-2.4729643765903309E-2</v>
      </c>
      <c r="D33" s="18">
        <f>('2013'!D33-'2010'!D33)/'2010'!D33</f>
        <v>-2.1934197407776669E-2</v>
      </c>
      <c r="E33" s="18">
        <f>('2013'!E33-'2010'!E33)/'2010'!E33</f>
        <v>6.8181818181818177E-2</v>
      </c>
      <c r="F33" s="18">
        <f>('2013'!F33-'2010'!F33)/'2010'!F33</f>
        <v>0.23140495867768596</v>
      </c>
      <c r="G33" s="18">
        <f>('2013'!G33-'2010'!G33)/'2010'!G33</f>
        <v>0</v>
      </c>
      <c r="H33" s="18">
        <f>('2013'!H33-'2010'!H33)/'2010'!H33</f>
        <v>-5.9040590405904057E-2</v>
      </c>
      <c r="I33" s="18">
        <f>('2013'!I33-'2010'!I33)/'2010'!I33</f>
        <v>-2.3721428818423873E-2</v>
      </c>
      <c r="J33" s="18">
        <f>('2013'!J33-'2010'!J33)/'2010'!J33</f>
        <v>7.0981210855949897E-2</v>
      </c>
    </row>
    <row r="34" spans="1:10">
      <c r="A34" s="8">
        <v>31</v>
      </c>
      <c r="B34" s="3" t="s">
        <v>39</v>
      </c>
      <c r="C34" s="18">
        <f>('2013'!C34-'2010'!C34)/'2010'!C34</f>
        <v>-5.9190602918234372E-3</v>
      </c>
      <c r="D34" s="18">
        <f>('2013'!D34-'2010'!D34)/'2010'!D34</f>
        <v>0.26126126126126126</v>
      </c>
      <c r="E34" s="18">
        <f>('2013'!E34-'2010'!E34)/'2010'!E34</f>
        <v>0.17647058823529413</v>
      </c>
      <c r="F34" s="18">
        <f>('2013'!F34-'2010'!F34)/'2010'!F34</f>
        <v>0.45833333333333331</v>
      </c>
      <c r="G34" s="18">
        <f>('2013'!G34-'2010'!G34)/'2010'!G34</f>
        <v>0</v>
      </c>
      <c r="H34" s="18">
        <f>('2013'!H34-'2010'!H34)/'2010'!H34</f>
        <v>0.03</v>
      </c>
      <c r="I34" s="18">
        <f>('2013'!I34-'2010'!I34)/'2010'!I34</f>
        <v>-3.4737886853739961E-3</v>
      </c>
      <c r="J34" s="18">
        <f>('2013'!J34-'2010'!J34)/'2010'!J34</f>
        <v>0.14152700186219738</v>
      </c>
    </row>
    <row r="35" spans="1:10">
      <c r="A35" s="8">
        <v>32</v>
      </c>
      <c r="B35" s="3" t="s">
        <v>40</v>
      </c>
      <c r="C35" s="18">
        <f>('2013'!C35-'2010'!C35)/'2010'!C35</f>
        <v>-1.3998020169522984E-2</v>
      </c>
      <c r="D35" s="18">
        <f>('2013'!D35-'2010'!D35)/'2010'!D35</f>
        <v>6.8081991215226942E-2</v>
      </c>
      <c r="E35" s="18">
        <f>('2013'!E35-'2010'!E35)/'2010'!E35</f>
        <v>4.8275862068965517E-2</v>
      </c>
      <c r="F35" s="18">
        <f>('2013'!F35-'2010'!F35)/'2010'!F35</f>
        <v>0.3359073359073359</v>
      </c>
      <c r="G35" s="18">
        <f>('2013'!G35-'2010'!G35)/'2010'!G35</f>
        <v>0.38461538461538464</v>
      </c>
      <c r="H35" s="18">
        <f>('2013'!H35-'2010'!H35)/'2010'!H35</f>
        <v>3.9705882352941174E-2</v>
      </c>
      <c r="I35" s="18">
        <f>('2013'!I35-'2010'!I35)/'2010'!I35</f>
        <v>-1.0221262012962825E-2</v>
      </c>
      <c r="J35" s="18">
        <f>('2013'!J35-'2010'!J35)/'2010'!J35</f>
        <v>8.1176470588235294E-2</v>
      </c>
    </row>
    <row r="36" spans="1:10">
      <c r="A36" s="8">
        <v>33</v>
      </c>
      <c r="B36" s="3" t="s">
        <v>41</v>
      </c>
      <c r="C36" s="18">
        <f>('2013'!C36-'2010'!C36)/'2010'!C36</f>
        <v>-2.2427242724272427E-2</v>
      </c>
      <c r="D36" s="18">
        <f>('2013'!D36-'2010'!D36)/'2010'!D36</f>
        <v>0.625</v>
      </c>
      <c r="E36" s="18">
        <f>('2013'!E36-'2010'!E36)/'2010'!E36</f>
        <v>6.0606060606060608E-2</v>
      </c>
      <c r="F36" s="18">
        <f>('2013'!F36-'2010'!F36)/'2010'!F36</f>
        <v>0.17391304347826086</v>
      </c>
      <c r="G36" s="18">
        <f>('2013'!G36-'2010'!G36)/'2010'!G36</f>
        <v>0</v>
      </c>
      <c r="H36" s="18">
        <f>('2013'!H36-'2010'!H36)/'2010'!H36</f>
        <v>4.9295774647887321E-2</v>
      </c>
      <c r="I36" s="18">
        <f>('2013'!I36-'2010'!I36)/'2010'!I36</f>
        <v>-1.9038518082916789E-2</v>
      </c>
      <c r="J36" s="18">
        <f>('2013'!J36-'2010'!J36)/'2010'!J36</f>
        <v>0.29661016949152541</v>
      </c>
    </row>
    <row r="37" spans="1:10">
      <c r="A37" s="8">
        <v>34</v>
      </c>
      <c r="B37" s="3" t="s">
        <v>42</v>
      </c>
      <c r="C37" s="18">
        <f>('2013'!C37-'2010'!C37)/'2010'!C37</f>
        <v>4.0428153395964884E-4</v>
      </c>
      <c r="D37" s="18">
        <f>('2013'!D37-'2010'!D37)/'2010'!D37</f>
        <v>3.7932471863276362E-2</v>
      </c>
      <c r="E37" s="18">
        <f>('2013'!E37-'2010'!E37)/'2010'!E37</f>
        <v>9.7087378640776698E-2</v>
      </c>
      <c r="F37" s="18">
        <f>('2013'!F37-'2010'!F37)/'2010'!F37</f>
        <v>0.15652173913043479</v>
      </c>
      <c r="G37" s="18">
        <f>('2013'!G37-'2010'!G37)/'2010'!G37</f>
        <v>0.53030303030303028</v>
      </c>
      <c r="H37" s="18">
        <f>('2013'!H37-'2010'!H37)/'2010'!H37</f>
        <v>4.1394335511982572E-2</v>
      </c>
      <c r="I37" s="18">
        <f>('2013'!I37-'2010'!I37)/'2010'!I37</f>
        <v>4.7772410091250668E-3</v>
      </c>
      <c r="J37" s="18">
        <f>('2013'!J37-'2010'!J37)/'2010'!J37</f>
        <v>2.9009223445403153E-2</v>
      </c>
    </row>
    <row r="38" spans="1:10">
      <c r="A38" s="8">
        <v>35</v>
      </c>
      <c r="B38" s="3" t="s">
        <v>43</v>
      </c>
      <c r="C38" s="18">
        <f>('2013'!C38-'2010'!C38)/'2010'!C38</f>
        <v>2.8647505226595552E-2</v>
      </c>
      <c r="D38" s="18">
        <f>('2013'!D38-'2010'!D38)/'2010'!D38</f>
        <v>1.2224324484124638E-2</v>
      </c>
      <c r="E38" s="18">
        <f>('2013'!E38-'2010'!E38)/'2010'!E38</f>
        <v>-2.4330900243309004E-2</v>
      </c>
      <c r="F38" s="18">
        <f>('2013'!F38-'2010'!F38)/'2010'!F38</f>
        <v>0.17025179256294815</v>
      </c>
      <c r="G38" s="18">
        <f>('2013'!G38-'2010'!G38)/'2010'!G38</f>
        <v>3.4482758620689655E-2</v>
      </c>
      <c r="H38" s="18">
        <f>('2013'!H38-'2010'!H38)/'2010'!H38</f>
        <v>0.13318335208098989</v>
      </c>
      <c r="I38" s="18">
        <f>('2013'!I38-'2010'!I38)/'2010'!I38</f>
        <v>2.9145113916504699E-2</v>
      </c>
      <c r="J38" s="18">
        <f>('2013'!J38-'2010'!J38)/'2010'!J38</f>
        <v>0.13741820345032718</v>
      </c>
    </row>
    <row r="39" spans="1:10">
      <c r="A39" s="8">
        <v>36</v>
      </c>
      <c r="B39" s="3" t="s">
        <v>44</v>
      </c>
      <c r="C39" s="18">
        <f>('2013'!C39-'2010'!C39)/'2010'!C39</f>
        <v>-2.5610304028755429E-2</v>
      </c>
      <c r="D39" s="18">
        <f>('2013'!D39-'2010'!D39)/'2010'!D39</f>
        <v>8.3333333333333329E-2</v>
      </c>
      <c r="E39" s="18">
        <f>('2013'!E39-'2010'!E39)/'2010'!E39</f>
        <v>0.19047619047619047</v>
      </c>
      <c r="F39" s="18">
        <f>('2013'!F39-'2010'!F39)/'2010'!F39</f>
        <v>0.42857142857142855</v>
      </c>
      <c r="G39" s="18" t="e">
        <f>('2013'!G39-'2010'!G39)/'2010'!G39</f>
        <v>#DIV/0!</v>
      </c>
      <c r="H39" s="18">
        <f>('2013'!H39-'2010'!H39)/'2010'!H39</f>
        <v>7.6923076923076927E-2</v>
      </c>
      <c r="I39" s="18">
        <f>('2013'!I39-'2010'!I39)/'2010'!I39</f>
        <v>-2.2623769648890849E-2</v>
      </c>
      <c r="J39" s="18">
        <f>('2013'!J39-'2010'!J39)/'2010'!J39</f>
        <v>0.8571428571428571</v>
      </c>
    </row>
    <row r="40" spans="1:10">
      <c r="A40" s="8">
        <v>37</v>
      </c>
      <c r="B40" s="3" t="s">
        <v>45</v>
      </c>
      <c r="C40" s="18">
        <f>('2013'!C40-'2010'!C40)/'2010'!C40</f>
        <v>-4.0100416198718375E-2</v>
      </c>
      <c r="D40" s="18">
        <f>('2013'!D40-'2010'!D40)/'2010'!D40</f>
        <v>-2.8283369022127053E-2</v>
      </c>
      <c r="E40" s="18">
        <f>('2013'!E40-'2010'!E40)/'2010'!E40</f>
        <v>0.10344827586206896</v>
      </c>
      <c r="F40" s="18">
        <f>('2013'!F40-'2010'!F40)/'2010'!F40</f>
        <v>9.1503267973856203E-2</v>
      </c>
      <c r="G40" s="18" t="e">
        <f>('2013'!G40-'2010'!G40)/'2010'!G40</f>
        <v>#DIV/0!</v>
      </c>
      <c r="H40" s="18">
        <f>('2013'!H40-'2010'!H40)/'2010'!H40</f>
        <v>3.9473684210526314E-2</v>
      </c>
      <c r="I40" s="18">
        <f>('2013'!I40-'2010'!I40)/'2010'!I40</f>
        <v>-3.3340800477897253E-2</v>
      </c>
      <c r="J40" s="18">
        <f>('2013'!J40-'2010'!J40)/'2010'!J40</f>
        <v>8.3550913838120106E-2</v>
      </c>
    </row>
    <row r="41" spans="1:10">
      <c r="A41" s="8">
        <v>38</v>
      </c>
      <c r="B41" s="3" t="s">
        <v>46</v>
      </c>
      <c r="C41" s="18">
        <f>('2013'!C41-'2010'!C41)/'2010'!C41</f>
        <v>-4.1849672660976217E-3</v>
      </c>
      <c r="D41" s="18">
        <f>('2013'!D41-'2010'!D41)/'2010'!D41</f>
        <v>4.3381535038932148E-2</v>
      </c>
      <c r="E41" s="18">
        <f>('2013'!E41-'2010'!E41)/'2010'!E41</f>
        <v>0.2318840579710145</v>
      </c>
      <c r="F41" s="18">
        <f>('2013'!F41-'2010'!F41)/'2010'!F41</f>
        <v>0.13333333333333333</v>
      </c>
      <c r="G41" s="18">
        <f>('2013'!G41-'2010'!G41)/'2010'!G41</f>
        <v>0</v>
      </c>
      <c r="H41" s="18">
        <f>('2013'!H41-'2010'!H41)/'2010'!H41</f>
        <v>4.6920821114369501E-2</v>
      </c>
      <c r="I41" s="18">
        <f>('2013'!I41-'2010'!I41)/'2010'!I41</f>
        <v>-6.2610056740363925E-4</v>
      </c>
      <c r="J41" s="18">
        <f>('2013'!J41-'2010'!J41)/'2010'!J41</f>
        <v>-0.01</v>
      </c>
    </row>
    <row r="42" spans="1:10">
      <c r="A42" s="8">
        <v>39</v>
      </c>
      <c r="B42" s="3" t="s">
        <v>47</v>
      </c>
      <c r="C42" s="18">
        <f>('2013'!C42-'2010'!C42)/'2010'!C42</f>
        <v>-4.8793909933045948E-3</v>
      </c>
      <c r="D42" s="18">
        <f>('2013'!D42-'2010'!D42)/'2010'!D42</f>
        <v>9.5302013422818799E-2</v>
      </c>
      <c r="E42" s="18">
        <f>('2013'!E42-'2010'!E42)/'2010'!E42</f>
        <v>0.15841584158415842</v>
      </c>
      <c r="F42" s="18">
        <f>('2013'!F42-'2010'!F42)/'2010'!F42</f>
        <v>-8.3916083916083919E-2</v>
      </c>
      <c r="G42" s="18">
        <f>('2013'!G42-'2010'!G42)/'2010'!G42</f>
        <v>0</v>
      </c>
      <c r="H42" s="18">
        <f>('2013'!H42-'2010'!H42)/'2010'!H42</f>
        <v>0.13837638376383765</v>
      </c>
      <c r="I42" s="18">
        <f>('2013'!I42-'2010'!I42)/'2010'!I42</f>
        <v>-2.2777016566720644E-3</v>
      </c>
      <c r="J42" s="18">
        <f>('2013'!J42-'2010'!J42)/'2010'!J42</f>
        <v>8.4569732937685466E-2</v>
      </c>
    </row>
    <row r="43" spans="1:10">
      <c r="A43" s="8">
        <v>40</v>
      </c>
      <c r="B43" s="3" t="s">
        <v>48</v>
      </c>
      <c r="C43" s="18">
        <f>('2013'!C43-'2010'!C43)/'2010'!C43</f>
        <v>-2.2713759067665595E-2</v>
      </c>
      <c r="D43" s="18">
        <f>('2013'!D43-'2010'!D43)/'2010'!D43</f>
        <v>-4.1878710771840542E-2</v>
      </c>
      <c r="E43" s="18">
        <f>('2013'!E43-'2010'!E43)/'2010'!E43</f>
        <v>0.2</v>
      </c>
      <c r="F43" s="18">
        <f>('2013'!F43-'2010'!F43)/'2010'!F43</f>
        <v>0.38461538461538464</v>
      </c>
      <c r="G43" s="18" t="e">
        <f>('2013'!G43-'2010'!G43)/'2010'!G43</f>
        <v>#DIV/0!</v>
      </c>
      <c r="H43" s="18">
        <f>('2013'!H43-'2010'!H43)/'2010'!H43</f>
        <v>7.1428571428571425E-2</v>
      </c>
      <c r="I43" s="18">
        <f>('2013'!I43-'2010'!I43)/'2010'!I43</f>
        <v>-3.1111357586512865E-2</v>
      </c>
      <c r="J43" s="18">
        <f>('2013'!J43-'2010'!J43)/'2010'!J43</f>
        <v>2.8688524590163935E-2</v>
      </c>
    </row>
    <row r="44" spans="1:10">
      <c r="A44" s="8">
        <v>41</v>
      </c>
      <c r="B44" s="3" t="s">
        <v>49</v>
      </c>
      <c r="C44" s="18">
        <f>('2013'!C44-'2010'!C44)/'2010'!C44</f>
        <v>4.6492659053833608E-3</v>
      </c>
      <c r="D44" s="18">
        <f>('2013'!D44-'2010'!D44)/'2010'!D44</f>
        <v>-2.3009664058904738E-3</v>
      </c>
      <c r="E44" s="18">
        <f>('2013'!E44-'2010'!E44)/'2010'!E44</f>
        <v>0.42105263157894735</v>
      </c>
      <c r="F44" s="18">
        <f>('2013'!F44-'2010'!F44)/'2010'!F44</f>
        <v>0.2857142857142857</v>
      </c>
      <c r="G44" s="18">
        <f>('2013'!G44-'2010'!G44)/'2010'!G44</f>
        <v>0.33333333333333331</v>
      </c>
      <c r="H44" s="18">
        <f>('2013'!H44-'2010'!H44)/'2010'!H44</f>
        <v>5.7208237986270026E-2</v>
      </c>
      <c r="I44" s="18">
        <f>('2013'!I44-'2010'!I44)/'2010'!I44</f>
        <v>6.4208402128049895E-3</v>
      </c>
      <c r="J44" s="18">
        <f>('2013'!J44-'2010'!J44)/'2010'!J44</f>
        <v>0.15298507462686567</v>
      </c>
    </row>
    <row r="45" spans="1:10">
      <c r="A45" s="8">
        <v>42</v>
      </c>
      <c r="B45" s="3" t="s">
        <v>50</v>
      </c>
      <c r="C45" s="18">
        <f>('2013'!C45-'2010'!C45)/'2010'!C45</f>
        <v>-1.2722557128837797E-2</v>
      </c>
      <c r="D45" s="18">
        <f>('2013'!D45-'2010'!D45)/'2010'!D45</f>
        <v>-7.6745970836531081E-4</v>
      </c>
      <c r="E45" s="18">
        <f>('2013'!E45-'2010'!E45)/'2010'!E45</f>
        <v>8.98876404494382E-2</v>
      </c>
      <c r="F45" s="18">
        <f>('2013'!F45-'2010'!F45)/'2010'!F45</f>
        <v>0.32</v>
      </c>
      <c r="G45" s="18">
        <f>('2013'!G45-'2010'!G45)/'2010'!G45</f>
        <v>0.8</v>
      </c>
      <c r="H45" s="18">
        <f>('2013'!H45-'2010'!H45)/'2010'!H45</f>
        <v>7.1274298056155511E-2</v>
      </c>
      <c r="I45" s="18">
        <f>('2013'!I45-'2010'!I45)/'2010'!I45</f>
        <v>-9.0580279918226134E-3</v>
      </c>
      <c r="J45" s="18">
        <f>('2013'!J45-'2010'!J45)/'2010'!J45</f>
        <v>0.25985663082437277</v>
      </c>
    </row>
    <row r="46" spans="1:10">
      <c r="A46" s="8">
        <v>43</v>
      </c>
      <c r="B46" s="3" t="s">
        <v>51</v>
      </c>
      <c r="C46" s="18">
        <f>('2013'!C46-'2010'!C46)/'2010'!C46</f>
        <v>-2.3756954870617328E-2</v>
      </c>
      <c r="D46" s="18">
        <f>('2013'!D46-'2010'!D46)/'2010'!D46</f>
        <v>5.3956834532374098E-2</v>
      </c>
      <c r="E46" s="18">
        <f>('2013'!E46-'2010'!E46)/'2010'!E46</f>
        <v>2.564102564102564E-2</v>
      </c>
      <c r="F46" s="18">
        <f>('2013'!F46-'2010'!F46)/'2010'!F46</f>
        <v>0.18367346938775511</v>
      </c>
      <c r="G46" s="18">
        <f>('2013'!G46-'2010'!G46)/'2010'!G46</f>
        <v>0.5</v>
      </c>
      <c r="H46" s="18">
        <f>('2013'!H46-'2010'!H46)/'2010'!H46</f>
        <v>0.1099290780141844</v>
      </c>
      <c r="I46" s="18">
        <f>('2013'!I46-'2010'!I46)/'2010'!I46</f>
        <v>-1.7927957699933907E-2</v>
      </c>
      <c r="J46" s="18">
        <f>('2013'!J46-'2010'!J46)/'2010'!J46</f>
        <v>6.4794816414686832E-2</v>
      </c>
    </row>
    <row r="47" spans="1:10">
      <c r="A47" s="8">
        <v>44</v>
      </c>
      <c r="B47" s="3" t="s">
        <v>52</v>
      </c>
      <c r="C47" s="18">
        <f>('2013'!C47-'2010'!C47)/'2010'!C47</f>
        <v>-3.7576976247329398E-2</v>
      </c>
      <c r="D47" s="18">
        <f>('2013'!D47-'2010'!D47)/'2010'!D47</f>
        <v>0.26041666666666669</v>
      </c>
      <c r="E47" s="18">
        <f>('2013'!E47-'2010'!E47)/'2010'!E47</f>
        <v>0</v>
      </c>
      <c r="F47" s="18">
        <f>('2013'!F47-'2010'!F47)/'2010'!F47</f>
        <v>0.33333333333333331</v>
      </c>
      <c r="G47" s="18">
        <f>('2013'!G47-'2010'!G47)/'2010'!G47</f>
        <v>0.33333333333333331</v>
      </c>
      <c r="H47" s="18">
        <f>('2013'!H47-'2010'!H47)/'2010'!H47</f>
        <v>0.24</v>
      </c>
      <c r="I47" s="18">
        <f>('2013'!I47-'2010'!I47)/'2010'!I47</f>
        <v>-2.5240384615384616E-2</v>
      </c>
      <c r="J47" s="18">
        <f>('2013'!J47-'2010'!J47)/'2010'!J47</f>
        <v>0.38931297709923662</v>
      </c>
    </row>
    <row r="48" spans="1:10">
      <c r="A48" s="8">
        <v>45</v>
      </c>
      <c r="B48" s="3" t="s">
        <v>53</v>
      </c>
      <c r="C48" s="18">
        <f>('2013'!C48-'2010'!C48)/'2010'!C48</f>
        <v>-2.9383237291036687E-2</v>
      </c>
      <c r="D48" s="18">
        <f>('2013'!D48-'2010'!D48)/'2010'!D48</f>
        <v>4.7109207708779445E-2</v>
      </c>
      <c r="E48" s="18">
        <f>('2013'!E48-'2010'!E48)/'2010'!E48</f>
        <v>0.23809523809523808</v>
      </c>
      <c r="F48" s="18">
        <f>('2013'!F48-'2010'!F48)/'2010'!F48</f>
        <v>0.88888888888888884</v>
      </c>
      <c r="G48" s="18">
        <f>('2013'!G48-'2010'!G48)/'2010'!G48</f>
        <v>0.14285714285714285</v>
      </c>
      <c r="H48" s="18">
        <f>('2013'!H48-'2010'!H48)/'2010'!H48</f>
        <v>0.18032786885245902</v>
      </c>
      <c r="I48" s="18">
        <f>('2013'!I48-'2010'!I48)/'2010'!I48</f>
        <v>-2.2534594978942186E-2</v>
      </c>
      <c r="J48" s="18">
        <f>('2013'!J48-'2010'!J48)/'2010'!J48</f>
        <v>0.33333333333333331</v>
      </c>
    </row>
    <row r="49" spans="1:10">
      <c r="A49" s="8">
        <v>46</v>
      </c>
      <c r="B49" s="3" t="s">
        <v>54</v>
      </c>
      <c r="C49" s="18">
        <f>('2013'!C49-'2010'!C49)/'2010'!C49</f>
        <v>-1.6869395365355588E-2</v>
      </c>
      <c r="D49" s="18">
        <f>('2013'!D49-'2010'!D49)/'2010'!D49</f>
        <v>0.65625</v>
      </c>
      <c r="E49" s="18">
        <f>('2013'!E49-'2010'!E49)/'2010'!E49</f>
        <v>3.6363636363636362E-2</v>
      </c>
      <c r="F49" s="18">
        <f>('2013'!F49-'2010'!F49)/'2010'!F49</f>
        <v>0.5</v>
      </c>
      <c r="G49" s="18">
        <f>('2013'!G49-'2010'!G49)/'2010'!G49</f>
        <v>0</v>
      </c>
      <c r="H49" s="18">
        <f>('2013'!H49-'2010'!H49)/'2010'!H49</f>
        <v>7.8260869565217397E-2</v>
      </c>
      <c r="I49" s="18">
        <f>('2013'!I49-'2010'!I49)/'2010'!I49</f>
        <v>-1.3332171488323458E-2</v>
      </c>
      <c r="J49" s="18">
        <f>('2013'!J49-'2010'!J49)/'2010'!J49</f>
        <v>0.10857142857142857</v>
      </c>
    </row>
    <row r="50" spans="1:10">
      <c r="A50" s="8">
        <v>47</v>
      </c>
      <c r="B50" s="3" t="s">
        <v>55</v>
      </c>
      <c r="C50" s="18">
        <f>('2013'!C50-'2010'!C50)/'2010'!C50</f>
        <v>6.9196195254520752E-3</v>
      </c>
      <c r="D50" s="18">
        <f>('2013'!D50-'2010'!D50)/'2010'!D50</f>
        <v>0.12250712250712251</v>
      </c>
      <c r="E50" s="18">
        <f>('2013'!E50-'2010'!E50)/'2010'!E50</f>
        <v>-0.17333333333333334</v>
      </c>
      <c r="F50" s="18">
        <f>('2013'!F50-'2010'!F50)/'2010'!F50</f>
        <v>5.0925925925925923E-2</v>
      </c>
      <c r="G50" s="18">
        <f>('2013'!G50-'2010'!G50)/'2010'!G50</f>
        <v>6.6666666666666666E-2</v>
      </c>
      <c r="H50" s="18">
        <f>('2013'!H50-'2010'!H50)/'2010'!H50</f>
        <v>4.7619047619047616E-2</v>
      </c>
      <c r="I50" s="18">
        <f>('2013'!I50-'2010'!I50)/'2010'!I50</f>
        <v>9.4911309093827761E-3</v>
      </c>
      <c r="J50" s="18">
        <f>('2013'!J50-'2010'!J50)/'2010'!J50</f>
        <v>0.11699507389162561</v>
      </c>
    </row>
    <row r="51" spans="1:10">
      <c r="A51" s="8">
        <v>48</v>
      </c>
      <c r="B51" s="3" t="s">
        <v>56</v>
      </c>
      <c r="C51" s="18">
        <f>('2013'!C51-'2010'!C51)/'2010'!C51</f>
        <v>-2.3883339074520612E-2</v>
      </c>
      <c r="D51" s="18">
        <f>('2013'!D51-'2010'!D51)/'2010'!D51</f>
        <v>9.6514745308310987E-2</v>
      </c>
      <c r="E51" s="18">
        <f>('2013'!E51-'2010'!E51)/'2010'!E51</f>
        <v>0.15151515151515152</v>
      </c>
      <c r="F51" s="18">
        <f>('2013'!F51-'2010'!F51)/'2010'!F51</f>
        <v>0.15151515151515152</v>
      </c>
      <c r="G51" s="18">
        <f>('2013'!G51-'2010'!G51)/'2010'!G51</f>
        <v>0.66666666666666663</v>
      </c>
      <c r="H51" s="18">
        <f>('2013'!H51-'2010'!H51)/'2010'!H51</f>
        <v>0.15231788079470199</v>
      </c>
      <c r="I51" s="18">
        <f>('2013'!I51-'2010'!I51)/'2010'!I51</f>
        <v>-1.9154960857253902E-2</v>
      </c>
      <c r="J51" s="18">
        <f>('2013'!J51-'2010'!J51)/'2010'!J51</f>
        <v>0.1391941391941392</v>
      </c>
    </row>
    <row r="52" spans="1:10">
      <c r="A52" s="8">
        <v>49</v>
      </c>
      <c r="B52" s="3" t="s">
        <v>57</v>
      </c>
      <c r="C52" s="18">
        <f>('2013'!C52-'2010'!C52)/'2010'!C52</f>
        <v>1.8683748741673039E-2</v>
      </c>
      <c r="D52" s="18">
        <f>('2013'!D52-'2010'!D52)/'2010'!D52</f>
        <v>3.6746860820934896E-2</v>
      </c>
      <c r="E52" s="18">
        <f>('2013'!E52-'2010'!E52)/'2010'!E52</f>
        <v>1.6221374045801526E-2</v>
      </c>
      <c r="F52" s="18">
        <f>('2013'!F52-'2010'!F52)/'2010'!F52</f>
        <v>0.11605392156862746</v>
      </c>
      <c r="G52" s="18">
        <f>('2013'!G52-'2010'!G52)/'2010'!G52</f>
        <v>-5.921052631578947E-2</v>
      </c>
      <c r="H52" s="18">
        <f>('2013'!H52-'2010'!H52)/'2010'!H52</f>
        <v>0.13260147334970387</v>
      </c>
      <c r="I52" s="18">
        <f>('2013'!I52-'2010'!I52)/'2010'!I52</f>
        <v>2.4047607083635424E-2</v>
      </c>
      <c r="J52" s="18">
        <f>('2013'!J52-'2010'!J52)/'2010'!J52</f>
        <v>0.10125661375661375</v>
      </c>
    </row>
    <row r="53" spans="1:10">
      <c r="A53" s="8">
        <v>50</v>
      </c>
      <c r="B53" s="3" t="s">
        <v>58</v>
      </c>
      <c r="C53" s="18">
        <f>('2013'!C53-'2010'!C53)/'2010'!C53</f>
        <v>-2.7217182003332716E-2</v>
      </c>
      <c r="D53" s="18">
        <f>('2013'!D53-'2010'!D53)/'2010'!D53</f>
        <v>1.8604651162790699E-3</v>
      </c>
      <c r="E53" s="18">
        <f>('2013'!E53-'2010'!E53)/'2010'!E53</f>
        <v>0.23809523809523808</v>
      </c>
      <c r="F53" s="18">
        <f>('2013'!F53-'2010'!F53)/'2010'!F53</f>
        <v>8.3333333333333329E-2</v>
      </c>
      <c r="G53" s="18">
        <f>('2013'!G53-'2010'!G53)/'2010'!G53</f>
        <v>0</v>
      </c>
      <c r="H53" s="18">
        <f>('2013'!H53-'2010'!H53)/'2010'!H53</f>
        <v>0.43478260869565216</v>
      </c>
      <c r="I53" s="18">
        <f>('2013'!I53-'2010'!I53)/'2010'!I53</f>
        <v>-1.2635143936433503E-2</v>
      </c>
      <c r="J53" s="18">
        <f>('2013'!J53-'2010'!J53)/'2010'!J53</f>
        <v>6.3380281690140844E-2</v>
      </c>
    </row>
    <row r="54" spans="1:10">
      <c r="A54" s="8">
        <v>51</v>
      </c>
      <c r="B54" s="3" t="s">
        <v>59</v>
      </c>
      <c r="C54" s="18">
        <f>('2013'!C54-'2010'!C54)/'2010'!C54</f>
        <v>-1.1522633744855968E-2</v>
      </c>
      <c r="D54" s="18">
        <f>('2013'!D54-'2010'!D54)/'2010'!D54</f>
        <v>-2.4834437086092716E-3</v>
      </c>
      <c r="E54" s="18">
        <f>('2013'!E54-'2010'!E54)/'2010'!E54</f>
        <v>0.08</v>
      </c>
      <c r="F54" s="18">
        <f>('2013'!F54-'2010'!F54)/'2010'!F54</f>
        <v>2.0289855072463769</v>
      </c>
      <c r="G54" s="18" t="e">
        <f>('2013'!G54-'2010'!G54)/'2010'!G54</f>
        <v>#DIV/0!</v>
      </c>
      <c r="H54" s="18">
        <f>('2013'!H54-'2010'!H54)/'2010'!H54</f>
        <v>4.5751633986928102E-2</v>
      </c>
      <c r="I54" s="18">
        <f>('2013'!I54-'2010'!I54)/'2010'!I54</f>
        <v>-1.9853671090848926E-3</v>
      </c>
      <c r="J54" s="18">
        <f>('2013'!J54-'2010'!J54)/'2010'!J54</f>
        <v>0.14035087719298245</v>
      </c>
    </row>
    <row r="55" spans="1:10">
      <c r="A55" s="8">
        <v>52</v>
      </c>
      <c r="B55" s="3" t="s">
        <v>60</v>
      </c>
      <c r="C55" s="18">
        <f>('2013'!C55-'2010'!C55)/'2010'!C55</f>
        <v>-4.8214554768720806E-3</v>
      </c>
      <c r="D55" s="18">
        <f>('2013'!D55-'2010'!D55)/'2010'!D55</f>
        <v>6.7692307692307691E-2</v>
      </c>
      <c r="E55" s="18">
        <f>('2013'!E55-'2010'!E55)/'2010'!E55</f>
        <v>8.4507042253521125E-2</v>
      </c>
      <c r="F55" s="18">
        <f>('2013'!F55-'2010'!F55)/'2010'!F55</f>
        <v>0.28000000000000003</v>
      </c>
      <c r="G55" s="18">
        <f>('2013'!G55-'2010'!G55)/'2010'!G55</f>
        <v>0</v>
      </c>
      <c r="H55" s="18">
        <f>('2013'!H55-'2010'!H55)/'2010'!H55</f>
        <v>4.3243243243243246E-2</v>
      </c>
      <c r="I55" s="18">
        <f>('2013'!I55-'2010'!I55)/'2010'!I55</f>
        <v>-1.86458736923673E-3</v>
      </c>
      <c r="J55" s="18">
        <f>('2013'!J55-'2010'!J55)/'2010'!J55</f>
        <v>0.10775862068965517</v>
      </c>
    </row>
    <row r="56" spans="1:10">
      <c r="A56" s="8">
        <v>53</v>
      </c>
      <c r="B56" s="3" t="s">
        <v>61</v>
      </c>
      <c r="C56" s="18">
        <f>('2013'!C56-'2010'!C56)/'2010'!C56</f>
        <v>-2.6080153003564286E-2</v>
      </c>
      <c r="D56" s="18">
        <f>('2013'!D56-'2010'!D56)/'2010'!D56</f>
        <v>0.26633165829145727</v>
      </c>
      <c r="E56" s="18">
        <f>('2013'!E56-'2010'!E56)/'2010'!E56</f>
        <v>0.17142857142857143</v>
      </c>
      <c r="F56" s="18">
        <f>('2013'!F56-'2010'!F56)/'2010'!F56</f>
        <v>0.37777777777777777</v>
      </c>
      <c r="G56" s="18">
        <f>('2013'!G56-'2010'!G56)/'2010'!G56</f>
        <v>0</v>
      </c>
      <c r="H56" s="18">
        <f>('2013'!H56-'2010'!H56)/'2010'!H56</f>
        <v>8.4507042253521125E-2</v>
      </c>
      <c r="I56" s="18">
        <f>('2013'!I56-'2010'!I56)/'2010'!I56</f>
        <v>-1.7773306505700873E-2</v>
      </c>
      <c r="J56" s="18">
        <f>('2013'!J56-'2010'!J56)/'2010'!J56</f>
        <v>8.8888888888888892E-2</v>
      </c>
    </row>
    <row r="57" spans="1:10">
      <c r="A57" s="8">
        <v>54</v>
      </c>
      <c r="B57" s="3" t="s">
        <v>62</v>
      </c>
      <c r="C57" s="18">
        <f>('2013'!C57-'2010'!C57)/'2010'!C57</f>
        <v>-8.1482990425748626E-4</v>
      </c>
      <c r="D57" s="18">
        <f>('2013'!D57-'2010'!D57)/'2010'!D57</f>
        <v>1.8600531443755536E-2</v>
      </c>
      <c r="E57" s="18">
        <f>('2013'!E57-'2010'!E57)/'2010'!E57</f>
        <v>0.10738255033557047</v>
      </c>
      <c r="F57" s="18">
        <f>('2013'!F57-'2010'!F57)/'2010'!F57</f>
        <v>0.14285714285714285</v>
      </c>
      <c r="G57" s="18">
        <f>('2013'!G57-'2010'!G57)/'2010'!G57</f>
        <v>0.14285714285714285</v>
      </c>
      <c r="H57" s="18">
        <f>('2013'!H57-'2010'!H57)/'2010'!H57</f>
        <v>9.5057034220532317E-3</v>
      </c>
      <c r="I57" s="18">
        <f>('2013'!I57-'2010'!I57)/'2010'!I57</f>
        <v>1.7835178351783517E-3</v>
      </c>
      <c r="J57" s="18">
        <f>('2013'!J57-'2010'!J57)/'2010'!J57</f>
        <v>0.18141097424412095</v>
      </c>
    </row>
    <row r="58" spans="1:10">
      <c r="A58" s="8">
        <v>55</v>
      </c>
      <c r="B58" s="3" t="s">
        <v>63</v>
      </c>
      <c r="C58" s="18">
        <f>('2013'!C58-'2010'!C58)/'2010'!C58</f>
        <v>1.9888496984867447E-2</v>
      </c>
      <c r="D58" s="18">
        <f>('2013'!D58-'2010'!D58)/'2010'!D58</f>
        <v>0.34351145038167941</v>
      </c>
      <c r="E58" s="18">
        <f>('2013'!E58-'2010'!E58)/'2010'!E58</f>
        <v>0.24074074074074073</v>
      </c>
      <c r="F58" s="18">
        <f>('2013'!F58-'2010'!F58)/'2010'!F58</f>
        <v>0.1912751677852349</v>
      </c>
      <c r="G58" s="18">
        <f>('2013'!G58-'2010'!G58)/'2010'!G58</f>
        <v>7.6923076923076927E-2</v>
      </c>
      <c r="H58" s="18">
        <f>('2013'!H58-'2010'!H58)/'2010'!H58</f>
        <v>0.10978520286396182</v>
      </c>
      <c r="I58" s="18">
        <f>('2013'!I58-'2010'!I58)/'2010'!I58</f>
        <v>2.6147396293027363E-2</v>
      </c>
      <c r="J58" s="18">
        <f>('2013'!J58-'2010'!J58)/'2010'!J58</f>
        <v>0.15258696287635196</v>
      </c>
    </row>
    <row r="59" spans="1:10">
      <c r="A59" s="8">
        <v>56</v>
      </c>
      <c r="B59" s="3" t="s">
        <v>64</v>
      </c>
      <c r="C59" s="18">
        <f>('2013'!C59-'2010'!C59)/'2010'!C59</f>
        <v>-1.5029317753646196E-3</v>
      </c>
      <c r="D59" s="18">
        <f>('2013'!D59-'2010'!D59)/'2010'!D59</f>
        <v>8.8669950738916262E-3</v>
      </c>
      <c r="E59" s="18">
        <f>('2013'!E59-'2010'!E59)/'2010'!E59</f>
        <v>4.9079754601226995E-2</v>
      </c>
      <c r="F59" s="18">
        <f>('2013'!F59-'2010'!F59)/'2010'!F59</f>
        <v>-1.2531328320802004E-2</v>
      </c>
      <c r="G59" s="18">
        <f>('2013'!G59-'2010'!G59)/'2010'!G59</f>
        <v>0.125</v>
      </c>
      <c r="H59" s="18">
        <f>('2013'!H59-'2010'!H59)/'2010'!H59</f>
        <v>6.5759637188208611E-2</v>
      </c>
      <c r="I59" s="18">
        <f>('2013'!I59-'2010'!I59)/'2010'!I59</f>
        <v>1.7743430002168642E-4</v>
      </c>
      <c r="J59" s="18">
        <f>('2013'!J59-'2010'!J59)/'2010'!J59</f>
        <v>7.3382254836557706E-2</v>
      </c>
    </row>
    <row r="60" spans="1:10">
      <c r="A60" s="8">
        <v>57</v>
      </c>
      <c r="B60" s="3" t="s">
        <v>65</v>
      </c>
      <c r="C60" s="18">
        <f>('2013'!C60-'2010'!C60)/'2010'!C60</f>
        <v>-4.8928631685507002E-3</v>
      </c>
      <c r="D60" s="18">
        <f>('2013'!D60-'2010'!D60)/'2010'!D60</f>
        <v>1.8122977346278317E-2</v>
      </c>
      <c r="E60" s="18">
        <f>('2013'!E60-'2010'!E60)/'2010'!E60</f>
        <v>0.24444444444444444</v>
      </c>
      <c r="F60" s="18">
        <f>('2013'!F60-'2010'!F60)/'2010'!F60</f>
        <v>0.33333333333333331</v>
      </c>
      <c r="G60" s="18">
        <f>('2013'!G60-'2010'!G60)/'2010'!G60</f>
        <v>1</v>
      </c>
      <c r="H60" s="18">
        <f>('2013'!H60-'2010'!H60)/'2010'!H60</f>
        <v>0.17845117845117844</v>
      </c>
      <c r="I60" s="18">
        <f>('2013'!I60-'2010'!I60)/'2010'!I60</f>
        <v>-2.7296833567306194E-4</v>
      </c>
      <c r="J60" s="18">
        <f>('2013'!J60-'2010'!J60)/'2010'!J60</f>
        <v>0.23587223587223588</v>
      </c>
    </row>
    <row r="61" spans="1:10">
      <c r="A61" s="8">
        <v>58</v>
      </c>
      <c r="B61" s="3" t="s">
        <v>66</v>
      </c>
      <c r="C61" s="18">
        <f>('2013'!C61-'2010'!C61)/'2010'!C61</f>
        <v>4.4819529871739858E-3</v>
      </c>
      <c r="D61" s="18">
        <f>('2013'!D61-'2010'!D61)/'2010'!D61</f>
        <v>0.47499999999999998</v>
      </c>
      <c r="E61" s="18">
        <f>('2013'!E61-'2010'!E61)/'2010'!E61</f>
        <v>0.18032786885245902</v>
      </c>
      <c r="F61" s="18">
        <f>('2013'!F61-'2010'!F61)/'2010'!F61</f>
        <v>0.90909090909090906</v>
      </c>
      <c r="G61" s="18">
        <f>('2013'!G61-'2010'!G61)/'2010'!G61</f>
        <v>0.33333333333333331</v>
      </c>
      <c r="H61" s="18">
        <f>('2013'!H61-'2010'!H61)/'2010'!H61</f>
        <v>7.926829268292683E-2</v>
      </c>
      <c r="I61" s="18">
        <f>('2013'!I61-'2010'!I61)/'2010'!I61</f>
        <v>9.7019122609673797E-3</v>
      </c>
      <c r="J61" s="18">
        <f>('2013'!J61-'2010'!J61)/'2010'!J61</f>
        <v>0.24650161463939721</v>
      </c>
    </row>
    <row r="62" spans="1:10">
      <c r="A62" s="8">
        <v>59</v>
      </c>
      <c r="B62" s="3" t="s">
        <v>67</v>
      </c>
      <c r="C62" s="18">
        <f>('2013'!C62-'2010'!C62)/'2010'!C62</f>
        <v>-1.3837072846058186E-2</v>
      </c>
      <c r="D62" s="18">
        <f>('2013'!D62-'2010'!D62)/'2010'!D62</f>
        <v>2.4453854566869514E-2</v>
      </c>
      <c r="E62" s="18">
        <f>('2013'!E62-'2010'!E62)/'2010'!E62</f>
        <v>7.586206896551724E-2</v>
      </c>
      <c r="F62" s="18">
        <f>('2013'!F62-'2010'!F62)/'2010'!F62</f>
        <v>6.0737527114967459E-2</v>
      </c>
      <c r="G62" s="18">
        <f>('2013'!G62-'2010'!G62)/'2010'!G62</f>
        <v>0.2</v>
      </c>
      <c r="H62" s="18">
        <f>('2013'!H62-'2010'!H62)/'2010'!H62</f>
        <v>0.13032145960034752</v>
      </c>
      <c r="I62" s="18">
        <f>('2013'!I62-'2010'!I62)/'2010'!I62</f>
        <v>3.2105263157894736E-3</v>
      </c>
      <c r="J62" s="18">
        <f>('2013'!J62-'2010'!J62)/'2010'!J62</f>
        <v>3.5649546827794559E-2</v>
      </c>
    </row>
    <row r="63" spans="1:10">
      <c r="A63" s="8">
        <v>60</v>
      </c>
      <c r="B63" s="3" t="s">
        <v>68</v>
      </c>
      <c r="C63" s="18">
        <f>('2013'!C63-'2010'!C63)/'2010'!C63</f>
        <v>-4.6720097238576366E-3</v>
      </c>
      <c r="D63" s="18">
        <f>('2013'!D63-'2010'!D63)/'2010'!D63</f>
        <v>0.10297029702970296</v>
      </c>
      <c r="E63" s="18">
        <f>('2013'!E63-'2010'!E63)/'2010'!E63</f>
        <v>3.669724770642202E-2</v>
      </c>
      <c r="F63" s="18">
        <f>('2013'!F63-'2010'!F63)/'2010'!F63</f>
        <v>0.11965811965811966</v>
      </c>
      <c r="G63" s="18">
        <f>('2013'!G63-'2010'!G63)/'2010'!G63</f>
        <v>4</v>
      </c>
      <c r="H63" s="18">
        <f>('2013'!H63-'2010'!H63)/'2010'!H63</f>
        <v>0.21710526315789475</v>
      </c>
      <c r="I63" s="18">
        <f>('2013'!I63-'2010'!I63)/'2010'!I63</f>
        <v>2.4759580881297547E-3</v>
      </c>
      <c r="J63" s="18">
        <f>('2013'!J63-'2010'!J63)/'2010'!J63</f>
        <v>0.19726027397260273</v>
      </c>
    </row>
    <row r="64" spans="1:10">
      <c r="A64" s="8">
        <v>61</v>
      </c>
      <c r="B64" s="3" t="s">
        <v>69</v>
      </c>
      <c r="C64" s="18">
        <f>('2013'!C64-'2010'!C64)/'2010'!C64</f>
        <v>7.5441954734827158E-3</v>
      </c>
      <c r="D64" s="18">
        <f>('2013'!D64-'2010'!D64)/'2010'!D64</f>
        <v>2.35E-2</v>
      </c>
      <c r="E64" s="18">
        <f>('2013'!E64-'2010'!E64)/'2010'!E64</f>
        <v>0.12903225806451613</v>
      </c>
      <c r="F64" s="18">
        <f>('2013'!F64-'2010'!F64)/'2010'!F64</f>
        <v>0.17557251908396945</v>
      </c>
      <c r="G64" s="18">
        <f>('2013'!G64-'2010'!G64)/'2010'!G64</f>
        <v>-0.2</v>
      </c>
      <c r="H64" s="18">
        <f>('2013'!H64-'2010'!H64)/'2010'!H64</f>
        <v>0.12469437652811736</v>
      </c>
      <c r="I64" s="18">
        <f>('2013'!I64-'2010'!I64)/'2010'!I64</f>
        <v>1.1300399440101055E-2</v>
      </c>
      <c r="J64" s="18">
        <f>('2013'!J64-'2010'!J64)/'2010'!J64</f>
        <v>9.038322487346348E-2</v>
      </c>
    </row>
    <row r="65" spans="1:10">
      <c r="A65" s="8">
        <v>62</v>
      </c>
      <c r="B65" s="3" t="s">
        <v>70</v>
      </c>
      <c r="C65" s="18">
        <f>('2013'!C65-'2010'!C65)/'2010'!C65</f>
        <v>2.8463143681335543E-2</v>
      </c>
      <c r="D65" s="18">
        <f>('2013'!D65-'2010'!D65)/'2010'!D65</f>
        <v>3.0778395552025417E-3</v>
      </c>
      <c r="E65" s="18">
        <f>('2013'!E65-'2010'!E65)/'2010'!E65</f>
        <v>7.7586206896551727E-2</v>
      </c>
      <c r="F65" s="18">
        <f>('2013'!F65-'2010'!F65)/'2010'!F65</f>
        <v>0.18503937007874016</v>
      </c>
      <c r="G65" s="18">
        <f>('2013'!G65-'2010'!G65)/'2010'!G65</f>
        <v>0.18181818181818182</v>
      </c>
      <c r="H65" s="18">
        <f>('2013'!H65-'2010'!H65)/'2010'!H65</f>
        <v>0.15810920945395274</v>
      </c>
      <c r="I65" s="18">
        <f>('2013'!I65-'2010'!I65)/'2010'!I65</f>
        <v>2.8433441663537607E-2</v>
      </c>
      <c r="J65" s="18">
        <f>('2013'!J65-'2010'!J65)/'2010'!J65</f>
        <v>9.6153846153846159E-2</v>
      </c>
    </row>
    <row r="66" spans="1:10">
      <c r="A66" s="8">
        <v>63</v>
      </c>
      <c r="B66" s="3" t="s">
        <v>71</v>
      </c>
      <c r="C66" s="18">
        <f>('2013'!C66-'2010'!C66)/'2010'!C66</f>
        <v>-2.0746520081567514E-2</v>
      </c>
      <c r="D66" s="18">
        <f>('2013'!D66-'2010'!D66)/'2010'!D66</f>
        <v>0.39516129032258063</v>
      </c>
      <c r="E66" s="18">
        <f>('2013'!E66-'2010'!E66)/'2010'!E66</f>
        <v>0.10344827586206896</v>
      </c>
      <c r="F66" s="18">
        <f>('2013'!F66-'2010'!F66)/'2010'!F66</f>
        <v>0.85</v>
      </c>
      <c r="G66" s="18" t="e">
        <f>('2013'!G66-'2010'!G66)/'2010'!G66</f>
        <v>#DIV/0!</v>
      </c>
      <c r="H66" s="18">
        <f>('2013'!H66-'2010'!H66)/'2010'!H66</f>
        <v>2.564102564102564E-2</v>
      </c>
      <c r="I66" s="18">
        <f>('2013'!I66-'2010'!I66)/'2010'!I66</f>
        <v>-1.3278151405414726E-2</v>
      </c>
      <c r="J66" s="18">
        <f>('2013'!J66-'2010'!J66)/'2010'!J66</f>
        <v>0.1388888888888889</v>
      </c>
    </row>
    <row r="67" spans="1:10">
      <c r="A67" s="8">
        <v>64</v>
      </c>
      <c r="B67" s="3" t="s">
        <v>72</v>
      </c>
      <c r="C67" s="18">
        <f>('2013'!C67-'2010'!C67)/'2010'!C67</f>
        <v>6.9597691393651333E-3</v>
      </c>
      <c r="D67" s="18">
        <f>('2013'!D67-'2010'!D67)/'2010'!D67</f>
        <v>4.185022026431718E-2</v>
      </c>
      <c r="E67" s="18">
        <f>('2013'!E67-'2010'!E67)/'2010'!E67</f>
        <v>2.5125628140703519E-2</v>
      </c>
      <c r="F67" s="18">
        <f>('2013'!F67-'2010'!F67)/'2010'!F67</f>
        <v>0.44594594594594594</v>
      </c>
      <c r="G67" s="18">
        <f>('2013'!G67-'2010'!G67)/'2010'!G67</f>
        <v>0.44444444444444442</v>
      </c>
      <c r="H67" s="18">
        <f>('2013'!H67-'2010'!H67)/'2010'!H67</f>
        <v>4.4891640866873063E-2</v>
      </c>
      <c r="I67" s="18">
        <f>('2013'!I67-'2010'!I67)/'2010'!I67</f>
        <v>9.9427538415185288E-3</v>
      </c>
      <c r="J67" s="18">
        <f>('2013'!J67-'2010'!J67)/'2010'!J67</f>
        <v>0.16002747252747251</v>
      </c>
    </row>
    <row r="68" spans="1:10">
      <c r="A68" s="8">
        <v>65</v>
      </c>
      <c r="B68" s="3" t="s">
        <v>73</v>
      </c>
      <c r="C68" s="18">
        <f>('2013'!C68-'2010'!C68)/'2010'!C68</f>
        <v>4.1884141465386035E-2</v>
      </c>
      <c r="D68" s="18">
        <f>('2013'!D68-'2010'!D68)/'2010'!D68</f>
        <v>5.2757347236446019E-2</v>
      </c>
      <c r="E68" s="18">
        <f>('2013'!E68-'2010'!E68)/'2010'!E68</f>
        <v>4.3814432989690719E-2</v>
      </c>
      <c r="F68" s="18">
        <f>('2013'!F68-'2010'!F68)/'2010'!F68</f>
        <v>0.13793103448275862</v>
      </c>
      <c r="G68" s="18">
        <f>('2013'!G68-'2010'!G68)/'2010'!G68</f>
        <v>2.8875379939209727E-2</v>
      </c>
      <c r="H68" s="18">
        <f>('2013'!H68-'2010'!H68)/'2010'!H68</f>
        <v>0.11772829276713274</v>
      </c>
      <c r="I68" s="18">
        <f>('2013'!I68-'2010'!I68)/'2010'!I68</f>
        <v>4.8947361813776569E-2</v>
      </c>
      <c r="J68" s="18">
        <f>('2013'!J68-'2010'!J68)/'2010'!J68</f>
        <v>0.21374536111904083</v>
      </c>
    </row>
    <row r="69" spans="1:10">
      <c r="A69" s="8">
        <v>66</v>
      </c>
      <c r="B69" s="3" t="s">
        <v>74</v>
      </c>
      <c r="C69" s="18">
        <f>('2013'!C69-'2010'!C69)/'2010'!C69</f>
        <v>-1.6423357664233577E-2</v>
      </c>
      <c r="D69" s="18">
        <f>('2013'!D69-'2010'!D69)/'2010'!D69</f>
        <v>4.1666666666666664E-2</v>
      </c>
      <c r="E69" s="18">
        <f>('2013'!E69-'2010'!E69)/'2010'!E69</f>
        <v>0.26666666666666666</v>
      </c>
      <c r="F69" s="18">
        <f>('2013'!F69-'2010'!F69)/'2010'!F69</f>
        <v>0.24</v>
      </c>
      <c r="G69" s="18">
        <f>('2013'!G69-'2010'!G69)/'2010'!G69</f>
        <v>0</v>
      </c>
      <c r="H69" s="18">
        <f>('2013'!H69-'2010'!H69)/'2010'!H69</f>
        <v>7.8125E-2</v>
      </c>
      <c r="I69" s="18">
        <f>('2013'!I69-'2010'!I69)/'2010'!I69</f>
        <v>-1.2426318304922733E-2</v>
      </c>
      <c r="J69" s="18">
        <f>('2013'!J69-'2010'!J69)/'2010'!J69</f>
        <v>0.39726027397260272</v>
      </c>
    </row>
    <row r="70" spans="1:10">
      <c r="A70" s="8">
        <v>67</v>
      </c>
      <c r="B70" s="3" t="s">
        <v>75</v>
      </c>
      <c r="C70" s="18">
        <f>('2013'!C70-'2010'!C70)/'2010'!C70</f>
        <v>-1.0131368461874062E-2</v>
      </c>
      <c r="D70" s="18">
        <f>('2013'!D70-'2010'!D70)/'2010'!D70</f>
        <v>6.6914498141263934E-2</v>
      </c>
      <c r="E70" s="18">
        <f>('2013'!E70-'2010'!E70)/'2010'!E70</f>
        <v>0.12903225806451613</v>
      </c>
      <c r="F70" s="18">
        <f>('2013'!F70-'2010'!F70)/'2010'!F70</f>
        <v>7.8947368421052627E-2</v>
      </c>
      <c r="G70" s="18">
        <f>('2013'!G70-'2010'!G70)/'2010'!G70</f>
        <v>-0.14285714285714285</v>
      </c>
      <c r="H70" s="18">
        <f>('2013'!H70-'2010'!H70)/'2010'!H70</f>
        <v>5.533596837944664E-2</v>
      </c>
      <c r="I70" s="18">
        <f>('2013'!I70-'2010'!I70)/'2010'!I70</f>
        <v>-6.0102771150669851E-3</v>
      </c>
      <c r="J70" s="18">
        <f>('2013'!J70-'2010'!J70)/'2010'!J70</f>
        <v>0.28205128205128205</v>
      </c>
    </row>
    <row r="71" spans="1:10">
      <c r="A71" s="8">
        <v>68</v>
      </c>
      <c r="B71" s="3" t="s">
        <v>76</v>
      </c>
      <c r="C71" s="18">
        <f>('2013'!C71-'2010'!C71)/'2010'!C71</f>
        <v>-3.111111111111111E-2</v>
      </c>
      <c r="D71" s="18">
        <f>('2013'!D71-'2010'!D71)/'2010'!D71</f>
        <v>-8.0261593341260408E-3</v>
      </c>
      <c r="E71" s="18">
        <f>('2013'!E71-'2010'!E71)/'2010'!E71</f>
        <v>0.14583333333333334</v>
      </c>
      <c r="F71" s="18">
        <f>('2013'!F71-'2010'!F71)/'2010'!F71</f>
        <v>0.35135135135135137</v>
      </c>
      <c r="G71" s="18">
        <f>('2013'!G71-'2010'!G71)/'2010'!G71</f>
        <v>0.25</v>
      </c>
      <c r="H71" s="18">
        <f>('2013'!H71-'2010'!H71)/'2010'!H71</f>
        <v>0.16077170418006431</v>
      </c>
      <c r="I71" s="18">
        <f>('2013'!I71-'2010'!I71)/'2010'!I71</f>
        <v>-2.5385489368608991E-2</v>
      </c>
      <c r="J71" s="18">
        <f>('2013'!J71-'2010'!J71)/'2010'!J71</f>
        <v>9.3780848963474828E-2</v>
      </c>
    </row>
    <row r="72" spans="1:10">
      <c r="A72" s="8">
        <v>69</v>
      </c>
      <c r="B72" s="3" t="s">
        <v>77</v>
      </c>
      <c r="C72" s="18">
        <f>('2013'!C72-'2010'!C72)/'2010'!C72</f>
        <v>-6.9441207997390127E-3</v>
      </c>
      <c r="D72" s="18">
        <f>('2013'!D72-'2010'!D72)/'2010'!D72</f>
        <v>0.50549450549450547</v>
      </c>
      <c r="E72" s="18">
        <f>('2013'!E72-'2010'!E72)/'2010'!E72</f>
        <v>9.375E-2</v>
      </c>
      <c r="F72" s="18">
        <f>('2013'!F72-'2010'!F72)/'2010'!F72</f>
        <v>0.48837209302325579</v>
      </c>
      <c r="G72" s="18">
        <f>('2013'!G72-'2010'!G72)/'2010'!G72</f>
        <v>1</v>
      </c>
      <c r="H72" s="18">
        <f>('2013'!H72-'2010'!H72)/'2010'!H72</f>
        <v>2.6315789473684209E-2</v>
      </c>
      <c r="I72" s="18">
        <f>('2013'!I72-'2010'!I72)/'2010'!I72</f>
        <v>-3.1529884847377081E-3</v>
      </c>
      <c r="J72" s="18">
        <f>('2013'!J72-'2010'!J72)/'2010'!J72</f>
        <v>0.26829268292682928</v>
      </c>
    </row>
    <row r="73" spans="1:10">
      <c r="A73" s="8">
        <v>70</v>
      </c>
      <c r="B73" s="3" t="s">
        <v>78</v>
      </c>
      <c r="C73" s="18">
        <f>('2013'!C73-'2010'!C73)/'2010'!C73</f>
        <v>-2.4136551540205362E-2</v>
      </c>
      <c r="D73" s="18">
        <f>('2013'!D73-'2010'!D73)/'2010'!D73</f>
        <v>0.42975206611570249</v>
      </c>
      <c r="E73" s="18">
        <f>('2013'!E73-'2010'!E73)/'2010'!E73</f>
        <v>0.22727272727272727</v>
      </c>
      <c r="F73" s="18">
        <f>('2013'!F73-'2010'!F73)/'2010'!F73</f>
        <v>0.7142857142857143</v>
      </c>
      <c r="G73" s="18" t="e">
        <f>('2013'!G73-'2010'!G73)/'2010'!G73</f>
        <v>#DIV/0!</v>
      </c>
      <c r="H73" s="18">
        <f>('2013'!H73-'2010'!H73)/'2010'!H73</f>
        <v>0.1415929203539823</v>
      </c>
      <c r="I73" s="18">
        <f>('2013'!I73-'2010'!I73)/'2010'!I73</f>
        <v>-1.1936850211782826E-2</v>
      </c>
      <c r="J73" s="18">
        <f>('2013'!J73-'2010'!J73)/'2010'!J73</f>
        <v>0.31538461538461537</v>
      </c>
    </row>
    <row r="74" spans="1:10">
      <c r="A74" s="8">
        <v>71</v>
      </c>
      <c r="B74" s="3" t="s">
        <v>79</v>
      </c>
      <c r="C74" s="18">
        <f>('2013'!C74-'2010'!C74)/'2010'!C74</f>
        <v>1.8159806295399517E-3</v>
      </c>
      <c r="D74" s="18">
        <f>('2013'!D74-'2010'!D74)/'2010'!D74</f>
        <v>0.6</v>
      </c>
      <c r="E74" s="18">
        <f>('2013'!E74-'2010'!E74)/'2010'!E74</f>
        <v>0</v>
      </c>
      <c r="F74" s="18">
        <f>('2013'!F74-'2010'!F74)/'2010'!F74</f>
        <v>0</v>
      </c>
      <c r="G74" s="18" t="e">
        <f>('2013'!G74-'2010'!G74)/'2010'!G74</f>
        <v>#DIV/0!</v>
      </c>
      <c r="H74" s="18">
        <f>('2013'!H74-'2010'!H74)/'2010'!H74</f>
        <v>0.36</v>
      </c>
      <c r="I74" s="18">
        <f>('2013'!I74-'2010'!I74)/'2010'!I74</f>
        <v>4.3991201759648072E-3</v>
      </c>
      <c r="J74" s="18">
        <f>('2013'!J74-'2010'!J74)/'2010'!J74</f>
        <v>1.5151515151515152E-2</v>
      </c>
    </row>
    <row r="75" spans="1:10">
      <c r="A75" s="8">
        <v>72</v>
      </c>
      <c r="B75" s="3" t="s">
        <v>80</v>
      </c>
      <c r="C75" s="18">
        <f>('2013'!C75-'2010'!C75)/'2010'!C75</f>
        <v>-1.6064504216162984E-2</v>
      </c>
      <c r="D75" s="18">
        <f>('2013'!D75-'2010'!D75)/'2010'!D75</f>
        <v>0.5714285714285714</v>
      </c>
      <c r="E75" s="18">
        <f>('2013'!E75-'2010'!E75)/'2010'!E75</f>
        <v>0.21052631578947367</v>
      </c>
      <c r="F75" s="18">
        <f>('2013'!F75-'2010'!F75)/'2010'!F75</f>
        <v>0.63636363636363635</v>
      </c>
      <c r="G75" s="18">
        <f>('2013'!G75-'2010'!G75)/'2010'!G75</f>
        <v>0</v>
      </c>
      <c r="H75" s="18">
        <f>('2013'!H75-'2010'!H75)/'2010'!H75</f>
        <v>0.11</v>
      </c>
      <c r="I75" s="18">
        <f>('2013'!I75-'2010'!I75)/'2010'!I75</f>
        <v>-1.0914792257130797E-2</v>
      </c>
      <c r="J75" s="18">
        <f>('2013'!J75-'2010'!J75)/'2010'!J75</f>
        <v>0.18032786885245902</v>
      </c>
    </row>
    <row r="76" spans="1:10">
      <c r="A76" s="8">
        <v>73</v>
      </c>
      <c r="B76" s="3" t="s">
        <v>81</v>
      </c>
      <c r="C76" s="18">
        <f>('2013'!C76-'2010'!C76)/'2010'!C76</f>
        <v>6.3441469880625833E-3</v>
      </c>
      <c r="D76" s="18">
        <f>('2013'!D76-'2010'!D76)/'2010'!D76</f>
        <v>9.8542678695350452E-2</v>
      </c>
      <c r="E76" s="18">
        <f>('2013'!E76-'2010'!E76)/'2010'!E76</f>
        <v>7.1090047393364927E-2</v>
      </c>
      <c r="F76" s="18">
        <f>('2013'!F76-'2010'!F76)/'2010'!F76</f>
        <v>6.9898534385569339E-2</v>
      </c>
      <c r="G76" s="18">
        <f>('2013'!G76-'2010'!G76)/'2010'!G76</f>
        <v>0.42105263157894735</v>
      </c>
      <c r="H76" s="18">
        <f>('2013'!H76-'2010'!H76)/'2010'!H76</f>
        <v>-1.1560693641618498E-3</v>
      </c>
      <c r="I76" s="18">
        <f>('2013'!I76-'2010'!I76)/'2010'!I76</f>
        <v>9.3185789167152012E-3</v>
      </c>
      <c r="J76" s="18">
        <f>('2013'!J76-'2010'!J76)/'2010'!J76</f>
        <v>8.7406258081199895E-2</v>
      </c>
    </row>
    <row r="77" spans="1:10">
      <c r="A77" s="8">
        <v>74</v>
      </c>
      <c r="B77" s="3" t="s">
        <v>82</v>
      </c>
      <c r="C77" s="18">
        <f>('2013'!C77-'2010'!C77)/'2010'!C77</f>
        <v>1.1325374961738598E-2</v>
      </c>
      <c r="D77" s="18">
        <f>('2013'!D77-'2010'!D77)/'2010'!D77</f>
        <v>9.6774193548387094E-2</v>
      </c>
      <c r="E77" s="18">
        <f>('2013'!E77-'2010'!E77)/'2010'!E77</f>
        <v>0.10344827586206896</v>
      </c>
      <c r="F77" s="18">
        <f>('2013'!F77-'2010'!F77)/'2010'!F77</f>
        <v>0.14814814814814814</v>
      </c>
      <c r="G77" s="18">
        <f>('2013'!G77-'2010'!G77)/'2010'!G77</f>
        <v>-0.13333333333333333</v>
      </c>
      <c r="H77" s="18">
        <f>('2013'!H77-'2010'!H77)/'2010'!H77</f>
        <v>8.3333333333333329E-2</v>
      </c>
      <c r="I77" s="18">
        <f>('2013'!I77-'2010'!I77)/'2010'!I77</f>
        <v>1.4860681114551083E-2</v>
      </c>
      <c r="J77" s="18">
        <f>('2013'!J77-'2010'!J77)/'2010'!J77</f>
        <v>0.15780590717299578</v>
      </c>
    </row>
    <row r="78" spans="1:10">
      <c r="A78" s="8">
        <v>75</v>
      </c>
      <c r="B78" s="3" t="s">
        <v>83</v>
      </c>
      <c r="C78" s="18">
        <f>('2013'!C78-'2010'!C78)/'2010'!C78</f>
        <v>-2.5662251655629138E-2</v>
      </c>
      <c r="D78" s="18">
        <f>('2013'!D78-'2010'!D78)/'2010'!D78</f>
        <v>-2.7121001390820583E-2</v>
      </c>
      <c r="E78" s="18">
        <f>('2013'!E78-'2010'!E78)/'2010'!E78</f>
        <v>1.7045454545454544E-2</v>
      </c>
      <c r="F78" s="18">
        <f>('2013'!F78-'2010'!F78)/'2010'!F78</f>
        <v>0.19475655430711611</v>
      </c>
      <c r="G78" s="18">
        <f>('2013'!G78-'2010'!G78)/'2010'!G78</f>
        <v>0.13333333333333333</v>
      </c>
      <c r="H78" s="18">
        <f>('2013'!H78-'2010'!H78)/'2010'!H78</f>
        <v>6.8702290076335881E-2</v>
      </c>
      <c r="I78" s="18">
        <f>('2013'!I78-'2010'!I78)/'2010'!I78</f>
        <v>-2.3025946310232505E-2</v>
      </c>
      <c r="J78" s="18">
        <f>('2013'!J78-'2010'!J78)/'2010'!J78</f>
        <v>0.20815752461322082</v>
      </c>
    </row>
    <row r="79" spans="1:10">
      <c r="A79" s="8">
        <v>76</v>
      </c>
      <c r="B79" s="3" t="s">
        <v>84</v>
      </c>
      <c r="C79" s="18">
        <f>('2013'!C79-'2010'!C79)/'2010'!C79</f>
        <v>8.4312542156271073E-3</v>
      </c>
      <c r="D79" s="18">
        <f>('2013'!D79-'2010'!D79)/'2010'!D79</f>
        <v>3.7778231570349194E-2</v>
      </c>
      <c r="E79" s="18">
        <f>('2013'!E79-'2010'!E79)/'2010'!E79</f>
        <v>0</v>
      </c>
      <c r="F79" s="18">
        <f>('2013'!F79-'2010'!F79)/'2010'!F79</f>
        <v>6.5088757396449703E-2</v>
      </c>
      <c r="G79" s="18">
        <f>('2013'!G79-'2010'!G79)/'2010'!G79</f>
        <v>0.33333333333333331</v>
      </c>
      <c r="H79" s="18">
        <f>('2013'!H79-'2010'!H79)/'2010'!H79</f>
        <v>0.16890080428954424</v>
      </c>
      <c r="I79" s="18">
        <f>('2013'!I79-'2010'!I79)/'2010'!I79</f>
        <v>1.3003630780057901E-2</v>
      </c>
      <c r="J79" s="18">
        <f>('2013'!J79-'2010'!J79)/'2010'!J79</f>
        <v>3.4491568727644355E-2</v>
      </c>
    </row>
    <row r="80" spans="1:10">
      <c r="A80" s="8">
        <v>77</v>
      </c>
      <c r="B80" s="3" t="s">
        <v>85</v>
      </c>
      <c r="C80" s="18">
        <f>('2013'!C80-'2010'!C80)/'2010'!C80</f>
        <v>4.7661311350462324E-2</v>
      </c>
      <c r="D80" s="18">
        <f>('2013'!D80-'2010'!D80)/'2010'!D80</f>
        <v>0.1279625178739846</v>
      </c>
      <c r="E80" s="18">
        <f>('2013'!E80-'2010'!E80)/'2010'!E80</f>
        <v>2.1897810218978103E-2</v>
      </c>
      <c r="F80" s="18">
        <f>('2013'!F80-'2010'!F80)/'2010'!F80</f>
        <v>9.3851132686084138E-2</v>
      </c>
      <c r="G80" s="18">
        <f>('2013'!G80-'2010'!G80)/'2010'!G80</f>
        <v>0.11333333333333333</v>
      </c>
      <c r="H80" s="18">
        <f>('2013'!H80-'2010'!H80)/'2010'!H80</f>
        <v>0.13727071155009071</v>
      </c>
      <c r="I80" s="18">
        <f>('2013'!I80-'2010'!I80)/'2010'!I80</f>
        <v>6.1667350595424317E-2</v>
      </c>
      <c r="J80" s="18">
        <f>('2013'!J80-'2010'!J80)/'2010'!J80</f>
        <v>0.11630539362725678</v>
      </c>
    </row>
    <row r="81" spans="1:10">
      <c r="A81" s="8">
        <v>78</v>
      </c>
      <c r="B81" s="3" t="s">
        <v>86</v>
      </c>
      <c r="C81" s="18">
        <f>('2013'!C81-'2010'!C81)/'2010'!C81</f>
        <v>-1.448876662081614E-2</v>
      </c>
      <c r="D81" s="18">
        <f>('2013'!D81-'2010'!D81)/'2010'!D81</f>
        <v>1.45</v>
      </c>
      <c r="E81" s="18">
        <f>('2013'!E81-'2010'!E81)/'2010'!E81</f>
        <v>3.7037037037037035E-2</v>
      </c>
      <c r="F81" s="18">
        <f>('2013'!F81-'2010'!F81)/'2010'!F81</f>
        <v>0.22727272727272727</v>
      </c>
      <c r="G81" s="18">
        <f>('2013'!G81-'2010'!G81)/'2010'!G81</f>
        <v>0</v>
      </c>
      <c r="H81" s="18">
        <f>('2013'!H81-'2010'!H81)/'2010'!H81</f>
        <v>6.5217391304347824E-2</v>
      </c>
      <c r="I81" s="18">
        <f>('2013'!I81-'2010'!I81)/'2010'!I81</f>
        <v>-1.1893456337900782E-2</v>
      </c>
      <c r="J81" s="18">
        <f>('2013'!J81-'2010'!J81)/'2010'!J81</f>
        <v>0.29921259842519687</v>
      </c>
    </row>
    <row r="82" spans="1:10">
      <c r="A82" s="8">
        <v>79</v>
      </c>
      <c r="B82" s="3" t="s">
        <v>87</v>
      </c>
      <c r="C82" s="18">
        <f>('2013'!C82-'2010'!C82)/'2010'!C82</f>
        <v>3.0761209593326382E-2</v>
      </c>
      <c r="D82" s="18">
        <f>('2013'!D82-'2010'!D82)/'2010'!D82</f>
        <v>2.3333333333333335</v>
      </c>
      <c r="E82" s="18">
        <f>('2013'!E82-'2010'!E82)/'2010'!E82</f>
        <v>9.3023255813953487E-2</v>
      </c>
      <c r="F82" s="18">
        <f>('2013'!F82-'2010'!F82)/'2010'!F82</f>
        <v>0.20512820512820512</v>
      </c>
      <c r="G82" s="18">
        <f>('2013'!G82-'2010'!G82)/'2010'!G82</f>
        <v>0.75</v>
      </c>
      <c r="H82" s="18">
        <f>('2013'!H82-'2010'!H82)/'2010'!H82</f>
        <v>0.22388059701492538</v>
      </c>
      <c r="I82" s="18">
        <f>('2013'!I82-'2010'!I82)/'2010'!I82</f>
        <v>3.7096656179117581E-2</v>
      </c>
      <c r="J82" s="18">
        <f>('2013'!J82-'2010'!J82)/'2010'!J82</f>
        <v>8.7982832618025753E-2</v>
      </c>
    </row>
    <row r="83" spans="1:10">
      <c r="A83" s="8">
        <v>80</v>
      </c>
      <c r="B83" s="3" t="s">
        <v>88</v>
      </c>
      <c r="C83" s="18">
        <f>('2013'!C83-'2010'!C83)/'2010'!C83</f>
        <v>3.0587922126634966E-2</v>
      </c>
      <c r="D83" s="18">
        <f>('2013'!D83-'2010'!D83)/'2010'!D83</f>
        <v>0.39570552147239263</v>
      </c>
      <c r="E83" s="18">
        <f>('2013'!E83-'2010'!E83)/'2010'!E83</f>
        <v>2.7397260273972601E-2</v>
      </c>
      <c r="F83" s="18">
        <f>('2013'!F83-'2010'!F83)/'2010'!F83</f>
        <v>0.21007371007371006</v>
      </c>
      <c r="G83" s="18">
        <f>('2013'!G83-'2010'!G83)/'2010'!G83</f>
        <v>0.53333333333333333</v>
      </c>
      <c r="H83" s="18">
        <f>('2013'!H83-'2010'!H83)/'2010'!H83</f>
        <v>0.14109742441209405</v>
      </c>
      <c r="I83" s="18">
        <f>('2013'!I83-'2010'!I83)/'2010'!I83</f>
        <v>3.6325061831139455E-2</v>
      </c>
      <c r="J83" s="18">
        <f>('2013'!J83-'2010'!J83)/'2010'!J83</f>
        <v>7.4135776759683469E-2</v>
      </c>
    </row>
    <row r="84" spans="1:10">
      <c r="A84" s="8">
        <v>81</v>
      </c>
      <c r="B84" s="3" t="s">
        <v>89</v>
      </c>
      <c r="C84" s="18">
        <f>('2013'!C84-'2010'!C84)/'2010'!C84</f>
        <v>-1.757918419903608E-2</v>
      </c>
      <c r="D84" s="18">
        <f>('2013'!D84-'2010'!D84)/'2010'!D84</f>
        <v>2.2164929255140849E-2</v>
      </c>
      <c r="E84" s="18">
        <f>('2013'!E84-'2010'!E84)/'2010'!E84</f>
        <v>-4.8589341692789965E-2</v>
      </c>
      <c r="F84" s="18">
        <f>('2013'!F84-'2010'!F84)/'2010'!F84</f>
        <v>7.2075401958972468E-2</v>
      </c>
      <c r="G84" s="18">
        <f>('2013'!G84-'2010'!G84)/'2010'!G84</f>
        <v>-0.13656387665198239</v>
      </c>
      <c r="H84" s="18">
        <f>('2013'!H84-'2010'!H84)/'2010'!H84</f>
        <v>0.13928819272330722</v>
      </c>
      <c r="I84" s="18">
        <f>('2013'!I84-'2010'!I84)/'2010'!I84</f>
        <v>8.2488243258194358E-3</v>
      </c>
      <c r="J84" s="18">
        <f>('2013'!J84-'2010'!J84)/'2010'!J84</f>
        <v>6.5767997388482435E-2</v>
      </c>
    </row>
    <row r="85" spans="1:10">
      <c r="A85" s="8">
        <v>82</v>
      </c>
      <c r="B85" s="3" t="s">
        <v>90</v>
      </c>
      <c r="C85" s="18">
        <f>('2013'!C85-'2010'!C85)/'2010'!C85</f>
        <v>-8.9713585200044584E-3</v>
      </c>
      <c r="D85" s="18">
        <f>('2013'!D85-'2010'!D85)/'2010'!D85</f>
        <v>2.1951219512195121E-2</v>
      </c>
      <c r="E85" s="18">
        <f>('2013'!E85-'2010'!E85)/'2010'!E85</f>
        <v>-6.097560975609756E-2</v>
      </c>
      <c r="F85" s="18">
        <f>('2013'!F85-'2010'!F85)/'2010'!F85</f>
        <v>0.26470588235294118</v>
      </c>
      <c r="G85" s="18">
        <f>('2013'!G85-'2010'!G85)/'2010'!G85</f>
        <v>0</v>
      </c>
      <c r="H85" s="18">
        <f>('2013'!H85-'2010'!H85)/'2010'!H85</f>
        <v>4.4642857142857144E-2</v>
      </c>
      <c r="I85" s="18">
        <f>('2013'!I85-'2010'!I85)/'2010'!I85</f>
        <v>-7.3800738007380072E-3</v>
      </c>
      <c r="J85" s="18">
        <f>('2013'!J85-'2010'!J85)/'2010'!J85</f>
        <v>0.21563981042654029</v>
      </c>
    </row>
    <row r="86" spans="1:10">
      <c r="A86" s="8">
        <v>83</v>
      </c>
      <c r="B86" s="3" t="s">
        <v>91</v>
      </c>
      <c r="C86" s="18">
        <f>('2013'!C86-'2010'!C86)/'2010'!C86</f>
        <v>-1.1450992953235106E-2</v>
      </c>
      <c r="D86" s="18">
        <f>('2013'!D86-'2010'!D86)/'2010'!D86</f>
        <v>0.30150753768844218</v>
      </c>
      <c r="E86" s="18">
        <f>('2013'!E86-'2010'!E86)/'2010'!E86</f>
        <v>0.25714285714285712</v>
      </c>
      <c r="F86" s="18">
        <f>('2013'!F86-'2010'!F86)/'2010'!F86</f>
        <v>6.8181818181818177E-2</v>
      </c>
      <c r="G86" s="18">
        <f>('2013'!G86-'2010'!G86)/'2010'!G86</f>
        <v>0.66666666666666663</v>
      </c>
      <c r="H86" s="18">
        <f>('2013'!H86-'2010'!H86)/'2010'!H86</f>
        <v>3.9024390243902439E-2</v>
      </c>
      <c r="I86" s="18">
        <f>('2013'!I86-'2010'!I86)/'2010'!I86</f>
        <v>-3.5122547148201877E-3</v>
      </c>
      <c r="J86" s="18">
        <f>('2013'!J86-'2010'!J86)/'2010'!J86</f>
        <v>0.2196078431372549</v>
      </c>
    </row>
    <row r="87" spans="1:10">
      <c r="A87" s="8">
        <v>84</v>
      </c>
      <c r="B87" s="3" t="s">
        <v>92</v>
      </c>
      <c r="C87" s="18">
        <f>('2013'!C87-'2010'!C87)/'2010'!C87</f>
        <v>-7.6275076275076278E-3</v>
      </c>
      <c r="D87" s="18">
        <f>('2013'!D87-'2010'!D87)/'2010'!D87</f>
        <v>6.5217391304347824E-2</v>
      </c>
      <c r="E87" s="18">
        <f>('2013'!E87-'2010'!E87)/'2010'!E87</f>
        <v>9.9737532808398949E-2</v>
      </c>
      <c r="F87" s="18">
        <f>('2013'!F87-'2010'!F87)/'2010'!F87</f>
        <v>0.2011173184357542</v>
      </c>
      <c r="G87" s="18">
        <f>('2013'!G87-'2010'!G87)/'2010'!G87</f>
        <v>0.27586206896551724</v>
      </c>
      <c r="H87" s="18">
        <f>('2013'!H87-'2010'!H87)/'2010'!H87</f>
        <v>7.4158585282373068E-2</v>
      </c>
      <c r="I87" s="18">
        <f>('2013'!I87-'2010'!I87)/'2010'!I87</f>
        <v>-3.6112297596396538E-3</v>
      </c>
      <c r="J87" s="18">
        <f>('2013'!J87-'2010'!J87)/'2010'!J87</f>
        <v>0.1270316509837468</v>
      </c>
    </row>
    <row r="88" spans="1:10">
      <c r="A88" s="8">
        <v>85</v>
      </c>
      <c r="B88" s="3" t="s">
        <v>93</v>
      </c>
      <c r="C88" s="18">
        <f>('2013'!C88-'2010'!C88)/'2010'!C88</f>
        <v>3.5591904195370776E-2</v>
      </c>
      <c r="D88" s="18">
        <f>('2013'!D88-'2010'!D88)/'2010'!D88</f>
        <v>0.10153368278004271</v>
      </c>
      <c r="E88" s="18">
        <f>('2013'!E88-'2010'!E88)/'2010'!E88</f>
        <v>-3.6319612590799029E-2</v>
      </c>
      <c r="F88" s="18">
        <f>('2013'!F88-'2010'!F88)/'2010'!F88</f>
        <v>0.25</v>
      </c>
      <c r="G88" s="18">
        <f>('2013'!G88-'2010'!G88)/'2010'!G88</f>
        <v>0.24</v>
      </c>
      <c r="H88" s="18">
        <f>('2013'!H88-'2010'!H88)/'2010'!H88</f>
        <v>0.17898272552783109</v>
      </c>
      <c r="I88" s="18">
        <f>('2013'!I88-'2010'!I88)/'2010'!I88</f>
        <v>4.4143085820510172E-2</v>
      </c>
      <c r="J88" s="18">
        <f>('2013'!J88-'2010'!J88)/'2010'!J88</f>
        <v>0.11737015534285265</v>
      </c>
    </row>
    <row r="89" spans="1:10">
      <c r="A89" s="8">
        <v>86</v>
      </c>
      <c r="B89" s="3" t="s">
        <v>94</v>
      </c>
      <c r="C89" s="18">
        <f>('2013'!C89-'2010'!C89)/'2010'!C89</f>
        <v>1.3210321096030512E-3</v>
      </c>
      <c r="D89" s="18">
        <f>('2013'!D89-'2010'!D89)/'2010'!D89</f>
        <v>1.3182177695755339E-3</v>
      </c>
      <c r="E89" s="18">
        <f>('2013'!E89-'2010'!E89)/'2010'!E89</f>
        <v>1.3953488372093023E-2</v>
      </c>
      <c r="F89" s="18">
        <f>('2013'!F89-'2010'!F89)/'2010'!F89</f>
        <v>5.5865921787709499E-3</v>
      </c>
      <c r="G89" s="18">
        <f>('2013'!G89-'2010'!G89)/'2010'!G89</f>
        <v>0.82352941176470584</v>
      </c>
      <c r="H89" s="18">
        <f>('2013'!H89-'2010'!H89)/'2010'!H89</f>
        <v>0.16331096196868009</v>
      </c>
      <c r="I89" s="18">
        <f>('2013'!I89-'2010'!I89)/'2010'!I89</f>
        <v>4.5127862276449944E-3</v>
      </c>
      <c r="J89" s="18">
        <f>('2013'!J89-'2010'!J89)/'2010'!J89</f>
        <v>0.15015479876160992</v>
      </c>
    </row>
    <row r="90" spans="1:10">
      <c r="A90" s="8">
        <v>87</v>
      </c>
      <c r="B90" s="3" t="s">
        <v>95</v>
      </c>
      <c r="C90" s="18">
        <f>('2013'!C90-'2010'!C90)/'2010'!C90</f>
        <v>-1.093703813183565E-2</v>
      </c>
      <c r="D90" s="18">
        <f>('2013'!D90-'2010'!D90)/'2010'!D90</f>
        <v>-1.4824797843665768E-2</v>
      </c>
      <c r="E90" s="18">
        <f>('2013'!E90-'2010'!E90)/'2010'!E90</f>
        <v>9.0909090909090912E-2</v>
      </c>
      <c r="F90" s="18">
        <f>('2013'!F90-'2010'!F90)/'2010'!F90</f>
        <v>0.10526315789473684</v>
      </c>
      <c r="G90" s="18">
        <f>('2013'!G90-'2010'!G90)/'2010'!G90</f>
        <v>3</v>
      </c>
      <c r="H90" s="18">
        <f>('2013'!H90-'2010'!H90)/'2010'!H90</f>
        <v>0.17647058823529413</v>
      </c>
      <c r="I90" s="18">
        <f>('2013'!I90-'2010'!I90)/'2010'!I90</f>
        <v>-7.4325205372278002E-3</v>
      </c>
      <c r="J90" s="18">
        <f>('2013'!J90-'2010'!J90)/'2010'!J90</f>
        <v>5.3658536585365853E-2</v>
      </c>
    </row>
    <row r="91" spans="1:10">
      <c r="A91" s="8">
        <v>88</v>
      </c>
      <c r="B91" s="3" t="s">
        <v>96</v>
      </c>
      <c r="C91" s="18">
        <f>('2013'!C91-'2010'!C91)/'2010'!C91</f>
        <v>-1.9391700813758874E-2</v>
      </c>
      <c r="D91" s="18">
        <f>('2013'!D91-'2010'!D91)/'2010'!D91</f>
        <v>0.63414634146341464</v>
      </c>
      <c r="E91" s="18">
        <f>('2013'!E91-'2010'!E91)/'2010'!E91</f>
        <v>0.4</v>
      </c>
      <c r="F91" s="18">
        <f>('2013'!F91-'2010'!F91)/'2010'!F91</f>
        <v>0.43333333333333335</v>
      </c>
      <c r="G91" s="18">
        <f>('2013'!G91-'2010'!G91)/'2010'!G91</f>
        <v>0</v>
      </c>
      <c r="H91" s="18">
        <f>('2013'!H91-'2010'!H91)/'2010'!H91</f>
        <v>5.1612903225806452E-2</v>
      </c>
      <c r="I91" s="18">
        <f>('2013'!I91-'2010'!I91)/'2010'!I91</f>
        <v>-1.5515771526001705E-2</v>
      </c>
      <c r="J91" s="18">
        <f>('2013'!J91-'2010'!J91)/'2010'!J91</f>
        <v>9.1954022988505746E-2</v>
      </c>
    </row>
    <row r="92" spans="1:10">
      <c r="A92" s="8">
        <v>89</v>
      </c>
      <c r="B92" s="3" t="s">
        <v>97</v>
      </c>
      <c r="C92" s="18">
        <f>('2013'!C92-'2010'!C92)/'2010'!C92</f>
        <v>-3.8268743599417883E-3</v>
      </c>
      <c r="D92" s="18">
        <f>('2013'!D92-'2010'!D92)/'2010'!D92</f>
        <v>0.68181818181818177</v>
      </c>
      <c r="E92" s="18">
        <f>('2013'!E92-'2010'!E92)/'2010'!E92</f>
        <v>0.1111111111111111</v>
      </c>
      <c r="F92" s="18">
        <f>('2013'!F92-'2010'!F92)/'2010'!F92</f>
        <v>0.75</v>
      </c>
      <c r="G92" s="18">
        <f>('2013'!G92-'2010'!G92)/'2010'!G92</f>
        <v>0.66666666666666663</v>
      </c>
      <c r="H92" s="18">
        <f>('2013'!H92-'2010'!H92)/'2010'!H92</f>
        <v>4.1474654377880185E-2</v>
      </c>
      <c r="I92" s="18">
        <f>('2013'!I92-'2010'!I92)/'2010'!I92</f>
        <v>-1.3255567338282079E-3</v>
      </c>
      <c r="J92" s="18">
        <f>('2013'!J92-'2010'!J92)/'2010'!J92</f>
        <v>2.6923076923076925E-2</v>
      </c>
    </row>
    <row r="93" spans="1:10">
      <c r="A93" s="8">
        <v>90</v>
      </c>
      <c r="B93" s="3" t="s">
        <v>98</v>
      </c>
      <c r="C93" s="18">
        <f>('2013'!C93-'2010'!C93)/'2010'!C93</f>
        <v>-7.3991860895301518E-4</v>
      </c>
      <c r="D93" s="18">
        <f>('2013'!D93-'2010'!D93)/'2010'!D93</f>
        <v>0.47826086956521741</v>
      </c>
      <c r="E93" s="18">
        <f>('2013'!E93-'2010'!E93)/'2010'!E93</f>
        <v>7.6923076923076927E-2</v>
      </c>
      <c r="F93" s="18">
        <f>('2013'!F93-'2010'!F93)/'2010'!F93</f>
        <v>0.7142857142857143</v>
      </c>
      <c r="G93" s="18" t="e">
        <f>('2013'!G93-'2010'!G93)/'2010'!G93</f>
        <v>#DIV/0!</v>
      </c>
      <c r="H93" s="18">
        <f>('2013'!H93-'2010'!H93)/'2010'!H93</f>
        <v>0.14583333333333334</v>
      </c>
      <c r="I93" s="18">
        <f>('2013'!I93-'2010'!I93)/'2010'!I93</f>
        <v>3.8202655994178641E-3</v>
      </c>
      <c r="J93" s="18">
        <f>('2013'!J93-'2010'!J93)/'2010'!J93</f>
        <v>0.22641509433962265</v>
      </c>
    </row>
    <row r="94" spans="1:10">
      <c r="A94" s="8">
        <v>91</v>
      </c>
      <c r="B94" s="3" t="s">
        <v>99</v>
      </c>
      <c r="C94" s="18">
        <f>('2013'!C94-'2010'!C94)/'2010'!C94</f>
        <v>-6.6643686085257961E-3</v>
      </c>
      <c r="D94" s="18">
        <f>('2013'!D94-'2010'!D94)/'2010'!D94</f>
        <v>9.9367660343270103E-2</v>
      </c>
      <c r="E94" s="18">
        <f>('2013'!E94-'2010'!E94)/'2010'!E94</f>
        <v>6.1224489795918366E-2</v>
      </c>
      <c r="F94" s="18">
        <f>('2013'!F94-'2010'!F94)/'2010'!F94</f>
        <v>0.13106796116504854</v>
      </c>
      <c r="G94" s="18">
        <f>('2013'!G94-'2010'!G94)/'2010'!G94</f>
        <v>0</v>
      </c>
      <c r="H94" s="18">
        <f>('2013'!H94-'2010'!H94)/'2010'!H94</f>
        <v>7.8651685393258425E-2</v>
      </c>
      <c r="I94" s="18">
        <f>('2013'!I94-'2010'!I94)/'2010'!I94</f>
        <v>-1.4722722067724522E-3</v>
      </c>
      <c r="J94" s="18">
        <f>('2013'!J94-'2010'!J94)/'2010'!J94</f>
        <v>4.7663844465349638E-2</v>
      </c>
    </row>
    <row r="95" spans="1:10">
      <c r="A95" s="8">
        <v>92</v>
      </c>
      <c r="B95" s="3" t="s">
        <v>100</v>
      </c>
      <c r="C95" s="18">
        <f>('2013'!C95-'2010'!C95)/'2010'!C95</f>
        <v>1.2128459173214895E-2</v>
      </c>
      <c r="D95" s="18">
        <f>('2013'!D95-'2010'!D95)/'2010'!D95</f>
        <v>7.5140889167188474E-2</v>
      </c>
      <c r="E95" s="18">
        <f>('2013'!E95-'2010'!E95)/'2010'!E95</f>
        <v>-3.8123167155425221E-2</v>
      </c>
      <c r="F95" s="18">
        <f>('2013'!F95-'2010'!F95)/'2010'!F95</f>
        <v>8.3221476510067116E-2</v>
      </c>
      <c r="G95" s="18">
        <f>('2013'!G95-'2010'!G95)/'2010'!G95</f>
        <v>0.15384615384615385</v>
      </c>
      <c r="H95" s="18">
        <f>('2013'!H95-'2010'!H95)/'2010'!H95</f>
        <v>9.480812641083522E-2</v>
      </c>
      <c r="I95" s="18">
        <f>('2013'!I95-'2010'!I95)/'2010'!I95</f>
        <v>1.6649114888922321E-2</v>
      </c>
      <c r="J95" s="18">
        <f>('2013'!J95-'2010'!J95)/'2010'!J95</f>
        <v>6.6593886462882099E-2</v>
      </c>
    </row>
    <row r="96" spans="1:10">
      <c r="A96" s="8">
        <v>93</v>
      </c>
      <c r="B96" s="3" t="s">
        <v>101</v>
      </c>
      <c r="C96" s="18">
        <f>('2013'!C96-'2010'!C96)/'2010'!C96</f>
        <v>-8.8934716762260752E-3</v>
      </c>
      <c r="D96" s="18">
        <f>('2013'!D96-'2010'!D96)/'2010'!D96</f>
        <v>3.3639143730886847E-2</v>
      </c>
      <c r="E96" s="18">
        <f>('2013'!E96-'2010'!E96)/'2010'!E96</f>
        <v>0.24489795918367346</v>
      </c>
      <c r="F96" s="18">
        <f>('2013'!F96-'2010'!F96)/'2010'!F96</f>
        <v>0.13793103448275862</v>
      </c>
      <c r="G96" s="18">
        <f>('2013'!G96-'2010'!G96)/'2010'!G96</f>
        <v>0</v>
      </c>
      <c r="H96" s="18">
        <f>('2013'!H96-'2010'!H96)/'2010'!H96</f>
        <v>0.2074074074074074</v>
      </c>
      <c r="I96" s="18">
        <f>('2013'!I96-'2010'!I96)/'2010'!I96</f>
        <v>-3.6498534075270748E-3</v>
      </c>
      <c r="J96" s="18">
        <f>('2013'!J96-'2010'!J96)/'2010'!J96</f>
        <v>4.7445255474452552E-2</v>
      </c>
    </row>
    <row r="97" spans="1:10">
      <c r="A97" s="8">
        <v>94</v>
      </c>
      <c r="B97" s="3" t="s">
        <v>102</v>
      </c>
      <c r="C97" s="18">
        <f>('2013'!C97-'2010'!C97)/'2010'!C97</f>
        <v>-2.1630778251946443E-2</v>
      </c>
      <c r="D97" s="18">
        <f>('2013'!D97-'2010'!D97)/'2010'!D97</f>
        <v>-5.8801911062109522E-3</v>
      </c>
      <c r="E97" s="18">
        <f>('2013'!E97-'2010'!E97)/'2010'!E97</f>
        <v>3.3707865168539325E-2</v>
      </c>
      <c r="F97" s="18">
        <f>('2013'!F97-'2010'!F97)/'2010'!F97</f>
        <v>1.0050251256281407E-2</v>
      </c>
      <c r="G97" s="18">
        <f>('2013'!G97-'2010'!G97)/'2010'!G97</f>
        <v>0.14285714285714285</v>
      </c>
      <c r="H97" s="18">
        <f>('2013'!H97-'2010'!H97)/'2010'!H97</f>
        <v>1.9184652278177457E-2</v>
      </c>
      <c r="I97" s="18">
        <f>('2013'!I97-'2010'!I97)/'2010'!I97</f>
        <v>-1.9342247079728508E-2</v>
      </c>
      <c r="J97" s="18">
        <f>('2013'!J97-'2010'!J97)/'2010'!J97</f>
        <v>0.12464183381088825</v>
      </c>
    </row>
    <row r="98" spans="1:10">
      <c r="A98" s="8">
        <v>95</v>
      </c>
      <c r="B98" s="3" t="s">
        <v>103</v>
      </c>
      <c r="C98" s="18">
        <f>('2013'!C98-'2010'!C98)/'2010'!C98</f>
        <v>7.6825630337951046E-3</v>
      </c>
      <c r="D98" s="18">
        <f>('2013'!D98-'2010'!D98)/'2010'!D98</f>
        <v>7.9120879120879117E-2</v>
      </c>
      <c r="E98" s="18">
        <f>('2013'!E98-'2010'!E98)/'2010'!E98</f>
        <v>0.13636363636363635</v>
      </c>
      <c r="F98" s="18">
        <f>('2013'!F98-'2010'!F98)/'2010'!F98</f>
        <v>0.22535211267605634</v>
      </c>
      <c r="G98" s="18">
        <f>('2013'!G98-'2010'!G98)/'2010'!G98</f>
        <v>0.1</v>
      </c>
      <c r="H98" s="18">
        <f>('2013'!H98-'2010'!H98)/'2010'!H98</f>
        <v>0.20860927152317882</v>
      </c>
      <c r="I98" s="18">
        <f>('2013'!I98-'2010'!I98)/'2010'!I98</f>
        <v>1.2369509552885563E-2</v>
      </c>
      <c r="J98" s="18">
        <f>('2013'!J98-'2010'!J98)/'2010'!J98</f>
        <v>0.25866050808314089</v>
      </c>
    </row>
    <row r="99" spans="1:10">
      <c r="A99" s="8">
        <v>96</v>
      </c>
      <c r="B99" s="3" t="s">
        <v>104</v>
      </c>
      <c r="C99" s="18">
        <f>('2013'!C99-'2010'!C99)/'2010'!C99</f>
        <v>6.9504789331997746E-2</v>
      </c>
      <c r="D99" s="18">
        <f>('2013'!D99-'2010'!D99)/'2010'!D99</f>
        <v>0.12435036126251743</v>
      </c>
      <c r="E99" s="18">
        <f>('2013'!E99-'2010'!E99)/'2010'!E99</f>
        <v>2.8490028490028491E-3</v>
      </c>
      <c r="F99" s="18">
        <f>('2013'!F99-'2010'!F99)/'2010'!F99</f>
        <v>0.23333333333333334</v>
      </c>
      <c r="G99" s="18">
        <f>('2013'!G99-'2010'!G99)/'2010'!G99</f>
        <v>2.2727272727272728E-2</v>
      </c>
      <c r="H99" s="18">
        <f>('2013'!H99-'2010'!H99)/'2010'!H99</f>
        <v>0.15866483767718337</v>
      </c>
      <c r="I99" s="18">
        <f>('2013'!I99-'2010'!I99)/'2010'!I99</f>
        <v>7.8170395428831335E-2</v>
      </c>
      <c r="J99" s="18">
        <f>('2013'!J99-'2010'!J99)/'2010'!J99</f>
        <v>0.12943327239488117</v>
      </c>
    </row>
    <row r="100" spans="1:10">
      <c r="A100" s="8">
        <v>97</v>
      </c>
      <c r="B100" s="3" t="s">
        <v>105</v>
      </c>
      <c r="C100" s="18">
        <f>('2013'!C100-'2010'!C100)/'2010'!C100</f>
        <v>5.3303969147674615E-2</v>
      </c>
      <c r="D100" s="18">
        <f>('2013'!D100-'2010'!D100)/'2010'!D100</f>
        <v>0.10113745374811567</v>
      </c>
      <c r="E100" s="18">
        <f>('2013'!E100-'2010'!E100)/'2010'!E100</f>
        <v>7.8431372549019607E-2</v>
      </c>
      <c r="F100" s="18">
        <f>('2013'!F100-'2010'!F100)/'2010'!F100</f>
        <v>0.21839080459770116</v>
      </c>
      <c r="G100" s="18">
        <f>('2013'!G100-'2010'!G100)/'2010'!G100</f>
        <v>0.6216216216216216</v>
      </c>
      <c r="H100" s="18">
        <f>('2013'!H100-'2010'!H100)/'2010'!H100</f>
        <v>0.17433570965651329</v>
      </c>
      <c r="I100" s="18">
        <f>('2013'!I100-'2010'!I100)/'2010'!I100</f>
        <v>6.0349181155760767E-2</v>
      </c>
      <c r="J100" s="18">
        <f>('2013'!J100-'2010'!J100)/'2010'!J100</f>
        <v>0.16680032076984763</v>
      </c>
    </row>
    <row r="101" spans="1:10">
      <c r="B101" s="1"/>
      <c r="C101" s="13"/>
      <c r="D101" s="13"/>
      <c r="E101" s="13"/>
      <c r="F101" s="13"/>
      <c r="G101" s="13"/>
      <c r="H101" s="13"/>
      <c r="I101" s="13"/>
    </row>
    <row r="102" spans="1:10">
      <c r="B102" s="1" t="s">
        <v>3</v>
      </c>
      <c r="C102" s="13"/>
      <c r="D102" s="13"/>
      <c r="E102" s="13"/>
      <c r="F102" s="13"/>
      <c r="G102" s="13"/>
      <c r="H102" s="13"/>
      <c r="I102" s="13"/>
    </row>
    <row r="103" spans="1:10">
      <c r="B103" s="1"/>
      <c r="C103" s="13"/>
      <c r="D103" s="13"/>
      <c r="E103" s="13"/>
      <c r="F103" s="13"/>
      <c r="G103" s="13"/>
      <c r="H103" s="13"/>
      <c r="I103" s="13"/>
    </row>
  </sheetData>
  <autoFilter ref="A3:J3">
    <sortState ref="A4:J100">
      <sortCondition ref="A3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workbookViewId="0">
      <pane xSplit="2" ySplit="3" topLeftCell="C4" activePane="bottomRight" state="frozen"/>
      <selection activeCell="E109" sqref="E109"/>
      <selection pane="topRight" activeCell="E109" sqref="E109"/>
      <selection pane="bottomLeft" activeCell="E109" sqref="E109"/>
      <selection pane="bottomRight" activeCell="E109" sqref="E109"/>
    </sheetView>
  </sheetViews>
  <sheetFormatPr defaultRowHeight="12.75"/>
  <cols>
    <col min="1" max="1" width="4" style="8" bestFit="1" customWidth="1"/>
    <col min="2" max="2" width="25" style="2" bestFit="1" customWidth="1"/>
    <col min="3" max="3" width="8.7109375" style="14" bestFit="1" customWidth="1"/>
    <col min="4" max="4" width="25.28515625" style="14" bestFit="1" customWidth="1"/>
    <col min="5" max="5" width="32.7109375" style="14" bestFit="1" customWidth="1"/>
    <col min="6" max="6" width="10.28515625" style="14" bestFit="1" customWidth="1"/>
    <col min="7" max="7" width="39" style="14" bestFit="1" customWidth="1"/>
    <col min="8" max="8" width="19.5703125" style="14" bestFit="1" customWidth="1"/>
    <col min="9" max="9" width="20.140625" style="14" bestFit="1" customWidth="1"/>
    <col min="10" max="10" width="16.140625" style="14" bestFit="1" customWidth="1"/>
    <col min="11" max="16384" width="9.140625" style="2"/>
  </cols>
  <sheetData>
    <row r="1" spans="1:10" s="8" customFormat="1">
      <c r="B1" s="9"/>
      <c r="C1" s="11"/>
      <c r="D1" s="11"/>
      <c r="E1" s="11"/>
      <c r="F1" s="11"/>
      <c r="G1" s="11"/>
      <c r="H1" s="11"/>
      <c r="I1" s="11"/>
      <c r="J1" s="16"/>
    </row>
    <row r="2" spans="1:10" s="8" customFormat="1">
      <c r="B2" s="9"/>
      <c r="C2" s="11"/>
      <c r="D2" s="11"/>
      <c r="E2" s="11"/>
      <c r="F2" s="11"/>
      <c r="G2" s="11"/>
      <c r="H2" s="11"/>
      <c r="I2" s="11"/>
      <c r="J2" s="16"/>
    </row>
    <row r="3" spans="1:10" s="4" customFormat="1">
      <c r="A3" s="8"/>
      <c r="B3" s="5" t="s">
        <v>1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2</v>
      </c>
      <c r="I3" s="6" t="s">
        <v>107</v>
      </c>
      <c r="J3" s="19" t="s">
        <v>106</v>
      </c>
    </row>
    <row r="4" spans="1:10">
      <c r="A4" s="8">
        <v>1</v>
      </c>
      <c r="B4" s="3" t="s">
        <v>9</v>
      </c>
      <c r="C4" s="17">
        <f>('2013'!C4-'2010'!C4)</f>
        <v>445578</v>
      </c>
      <c r="D4" s="17">
        <f>('2013'!D4-'2010'!D4)</f>
        <v>1068829</v>
      </c>
      <c r="E4" s="17">
        <f>('2013'!E4-'2010'!E4)</f>
        <v>61151</v>
      </c>
      <c r="F4" s="17">
        <f>('2013'!F4-'2010'!F4)</f>
        <v>1330104</v>
      </c>
      <c r="G4" s="17">
        <f>('2013'!G4-'2010'!G4)</f>
        <v>31607</v>
      </c>
      <c r="H4" s="17">
        <f>('2013'!H4-'2010'!H4)</f>
        <v>541286</v>
      </c>
      <c r="I4" s="17">
        <f>('2013'!I4-'2010'!I4)</f>
        <v>3478555</v>
      </c>
      <c r="J4" s="17">
        <f>('2013'!J4-'2010'!J4)</f>
        <v>3323989</v>
      </c>
    </row>
    <row r="5" spans="1:10">
      <c r="A5" s="8">
        <v>2</v>
      </c>
      <c r="B5" s="3" t="s">
        <v>10</v>
      </c>
      <c r="C5" s="17">
        <f>('2013'!C5-'2010'!C5)</f>
        <v>53768</v>
      </c>
      <c r="D5" s="17">
        <f>('2013'!D5-'2010'!D5)</f>
        <v>34435</v>
      </c>
      <c r="E5" s="17">
        <f>('2013'!E5-'2010'!E5)</f>
        <v>745</v>
      </c>
      <c r="F5" s="17">
        <f>('2013'!F5-'2010'!F5)</f>
        <v>11416</v>
      </c>
      <c r="G5" s="17">
        <f>('2013'!G5-'2010'!G5)</f>
        <v>348</v>
      </c>
      <c r="H5" s="17">
        <f>('2013'!H5-'2010'!H5)</f>
        <v>10458</v>
      </c>
      <c r="I5" s="17">
        <f>('2013'!I5-'2010'!I5)</f>
        <v>111170</v>
      </c>
      <c r="J5" s="17">
        <f>('2013'!J5-'2010'!J5)</f>
        <v>28125</v>
      </c>
    </row>
    <row r="6" spans="1:10">
      <c r="A6" s="8">
        <v>3</v>
      </c>
      <c r="B6" s="3" t="s">
        <v>11</v>
      </c>
      <c r="C6" s="17">
        <f>('2013'!C6-'2010'!C6)</f>
        <v>-117</v>
      </c>
      <c r="D6" s="17">
        <f>('2013'!D6-'2010'!D6)</f>
        <v>226</v>
      </c>
      <c r="E6" s="17">
        <f>('2013'!E6-'2010'!E6)</f>
        <v>41</v>
      </c>
      <c r="F6" s="17">
        <f>('2013'!F6-'2010'!F6)</f>
        <v>87</v>
      </c>
      <c r="G6" s="17">
        <f>('2013'!G6-'2010'!G6)</f>
        <v>8</v>
      </c>
      <c r="H6" s="17">
        <f>('2013'!H6-'2010'!H6)</f>
        <v>76</v>
      </c>
      <c r="I6" s="17">
        <f>('2013'!I6-'2010'!I6)</f>
        <v>321</v>
      </c>
      <c r="J6" s="17">
        <f>('2013'!J6-'2010'!J6)</f>
        <v>74</v>
      </c>
    </row>
    <row r="7" spans="1:10">
      <c r="A7" s="8">
        <v>4</v>
      </c>
      <c r="B7" s="3" t="s">
        <v>12</v>
      </c>
      <c r="C7" s="17">
        <f>('2013'!C7-'2010'!C7)</f>
        <v>285</v>
      </c>
      <c r="D7" s="17">
        <f>('2013'!D7-'2010'!D7)</f>
        <v>-2</v>
      </c>
      <c r="E7" s="17">
        <f>('2013'!E7-'2010'!E7)</f>
        <v>19</v>
      </c>
      <c r="F7" s="17">
        <f>('2013'!F7-'2010'!F7)</f>
        <v>109</v>
      </c>
      <c r="G7" s="17">
        <f>('2013'!G7-'2010'!G7)</f>
        <v>-2</v>
      </c>
      <c r="H7" s="17">
        <f>('2013'!H7-'2010'!H7)</f>
        <v>106</v>
      </c>
      <c r="I7" s="17">
        <f>('2013'!I7-'2010'!I7)</f>
        <v>515</v>
      </c>
      <c r="J7" s="17">
        <f>('2013'!J7-'2010'!J7)</f>
        <v>252</v>
      </c>
    </row>
    <row r="8" spans="1:10">
      <c r="A8" s="8">
        <v>5</v>
      </c>
      <c r="B8" s="3" t="s">
        <v>13</v>
      </c>
      <c r="C8" s="17">
        <f>('2013'!C8-'2010'!C8)</f>
        <v>-372</v>
      </c>
      <c r="D8" s="17">
        <f>('2013'!D8-'2010'!D8)</f>
        <v>60</v>
      </c>
      <c r="E8" s="17">
        <f>('2013'!E8-'2010'!E8)</f>
        <v>8</v>
      </c>
      <c r="F8" s="17">
        <f>('2013'!F8-'2010'!F8)</f>
        <v>14</v>
      </c>
      <c r="G8" s="17">
        <f>('2013'!G8-'2010'!G8)</f>
        <v>3</v>
      </c>
      <c r="H8" s="17">
        <f>('2013'!H8-'2010'!H8)</f>
        <v>30</v>
      </c>
      <c r="I8" s="17">
        <f>('2013'!I8-'2010'!I8)</f>
        <v>-257</v>
      </c>
      <c r="J8" s="17">
        <f>('2013'!J8-'2010'!J8)</f>
        <v>46</v>
      </c>
    </row>
    <row r="9" spans="1:10">
      <c r="A9" s="8">
        <v>6</v>
      </c>
      <c r="B9" s="3" t="s">
        <v>14</v>
      </c>
      <c r="C9" s="17">
        <f>('2013'!C9-'2010'!C9)</f>
        <v>-104</v>
      </c>
      <c r="D9" s="17">
        <f>('2013'!D9-'2010'!D9)</f>
        <v>35</v>
      </c>
      <c r="E9" s="17">
        <f>('2013'!E9-'2010'!E9)</f>
        <v>3</v>
      </c>
      <c r="F9" s="17">
        <f>('2013'!F9-'2010'!F9)</f>
        <v>4</v>
      </c>
      <c r="G9" s="17">
        <f>('2013'!G9-'2010'!G9)</f>
        <v>0</v>
      </c>
      <c r="H9" s="17">
        <f>('2013'!H9-'2010'!H9)</f>
        <v>9</v>
      </c>
      <c r="I9" s="17">
        <f>('2013'!I9-'2010'!I9)</f>
        <v>-53</v>
      </c>
      <c r="J9" s="17">
        <f>('2013'!J9-'2010'!J9)</f>
        <v>29</v>
      </c>
    </row>
    <row r="10" spans="1:10">
      <c r="A10" s="8">
        <v>7</v>
      </c>
      <c r="B10" s="3" t="s">
        <v>15</v>
      </c>
      <c r="C10" s="17">
        <f>('2013'!C10-'2010'!C10)</f>
        <v>1049</v>
      </c>
      <c r="D10" s="17">
        <f>('2013'!D10-'2010'!D10)</f>
        <v>192</v>
      </c>
      <c r="E10" s="17">
        <f>('2013'!E10-'2010'!E10)</f>
        <v>10</v>
      </c>
      <c r="F10" s="17">
        <f>('2013'!F10-'2010'!F10)</f>
        <v>236</v>
      </c>
      <c r="G10" s="17">
        <f>('2013'!G10-'2010'!G10)</f>
        <v>3</v>
      </c>
      <c r="H10" s="17">
        <f>('2013'!H10-'2010'!H10)</f>
        <v>142</v>
      </c>
      <c r="I10" s="17">
        <f>('2013'!I10-'2010'!I10)</f>
        <v>1632</v>
      </c>
      <c r="J10" s="17">
        <f>('2013'!J10-'2010'!J10)</f>
        <v>316</v>
      </c>
    </row>
    <row r="11" spans="1:10">
      <c r="A11" s="8">
        <v>8</v>
      </c>
      <c r="B11" s="3" t="s">
        <v>16</v>
      </c>
      <c r="C11" s="17">
        <f>('2013'!C11-'2010'!C11)</f>
        <v>1229</v>
      </c>
      <c r="D11" s="17">
        <f>('2013'!D11-'2010'!D11)</f>
        <v>340</v>
      </c>
      <c r="E11" s="17">
        <f>('2013'!E11-'2010'!E11)</f>
        <v>17</v>
      </c>
      <c r="F11" s="17">
        <f>('2013'!F11-'2010'!F11)</f>
        <v>205</v>
      </c>
      <c r="G11" s="17">
        <f>('2013'!G11-'2010'!G11)</f>
        <v>12</v>
      </c>
      <c r="H11" s="17">
        <f>('2013'!H11-'2010'!H11)</f>
        <v>152</v>
      </c>
      <c r="I11" s="17">
        <f>('2013'!I11-'2010'!I11)</f>
        <v>1955</v>
      </c>
      <c r="J11" s="17">
        <f>('2013'!J11-'2010'!J11)</f>
        <v>754</v>
      </c>
    </row>
    <row r="12" spans="1:10">
      <c r="A12" s="8">
        <v>9</v>
      </c>
      <c r="B12" s="3" t="s">
        <v>17</v>
      </c>
      <c r="C12" s="17">
        <f>('2013'!C12-'2010'!C12)</f>
        <v>-626</v>
      </c>
      <c r="D12" s="17">
        <f>('2013'!D12-'2010'!D12)</f>
        <v>54</v>
      </c>
      <c r="E12" s="17">
        <f>('2013'!E12-'2010'!E12)</f>
        <v>10</v>
      </c>
      <c r="F12" s="17">
        <f>('2013'!F12-'2010'!F12)</f>
        <v>25</v>
      </c>
      <c r="G12" s="17">
        <f>('2013'!G12-'2010'!G12)</f>
        <v>6</v>
      </c>
      <c r="H12" s="17">
        <f>('2013'!H12-'2010'!H12)</f>
        <v>23</v>
      </c>
      <c r="I12" s="17">
        <f>('2013'!I12-'2010'!I12)</f>
        <v>-508</v>
      </c>
      <c r="J12" s="17">
        <f>('2013'!J12-'2010'!J12)</f>
        <v>40</v>
      </c>
    </row>
    <row r="13" spans="1:10">
      <c r="A13" s="8">
        <v>10</v>
      </c>
      <c r="B13" s="3" t="s">
        <v>18</v>
      </c>
      <c r="C13" s="17">
        <f>('2013'!C13-'2010'!C13)</f>
        <v>-110</v>
      </c>
      <c r="D13" s="17">
        <f>('2013'!D13-'2010'!D13)</f>
        <v>39</v>
      </c>
      <c r="E13" s="17">
        <f>('2013'!E13-'2010'!E13)</f>
        <v>3</v>
      </c>
      <c r="F13" s="17">
        <f>('2013'!F13-'2010'!F13)</f>
        <v>12</v>
      </c>
      <c r="G13" s="17">
        <f>('2013'!G13-'2010'!G13)</f>
        <v>5</v>
      </c>
      <c r="H13" s="17">
        <f>('2013'!H13-'2010'!H13)</f>
        <v>24</v>
      </c>
      <c r="I13" s="17">
        <f>('2013'!I13-'2010'!I13)</f>
        <v>-27</v>
      </c>
      <c r="J13" s="17">
        <f>('2013'!J13-'2010'!J13)</f>
        <v>9</v>
      </c>
    </row>
    <row r="14" spans="1:10">
      <c r="A14" s="8">
        <v>11</v>
      </c>
      <c r="B14" s="3" t="s">
        <v>19</v>
      </c>
      <c r="C14" s="17">
        <f>('2013'!C14-'2010'!C14)</f>
        <v>-242</v>
      </c>
      <c r="D14" s="17">
        <f>('2013'!D14-'2010'!D14)</f>
        <v>123</v>
      </c>
      <c r="E14" s="17">
        <f>('2013'!E14-'2010'!E14)</f>
        <v>12</v>
      </c>
      <c r="F14" s="17">
        <f>('2013'!F14-'2010'!F14)</f>
        <v>33</v>
      </c>
      <c r="G14" s="17">
        <f>('2013'!G14-'2010'!G14)</f>
        <v>2</v>
      </c>
      <c r="H14" s="17">
        <f>('2013'!H14-'2010'!H14)</f>
        <v>55</v>
      </c>
      <c r="I14" s="17">
        <f>('2013'!I14-'2010'!I14)</f>
        <v>-17</v>
      </c>
      <c r="J14" s="17">
        <f>('2013'!J14-'2010'!J14)</f>
        <v>54</v>
      </c>
    </row>
    <row r="15" spans="1:10">
      <c r="A15" s="8">
        <v>12</v>
      </c>
      <c r="B15" s="3" t="s">
        <v>20</v>
      </c>
      <c r="C15" s="17">
        <f>('2013'!C15-'2010'!C15)</f>
        <v>-185</v>
      </c>
      <c r="D15" s="17">
        <f>('2013'!D15-'2010'!D15)</f>
        <v>28</v>
      </c>
      <c r="E15" s="17">
        <f>('2013'!E15-'2010'!E15)</f>
        <v>15</v>
      </c>
      <c r="F15" s="17">
        <f>('2013'!F15-'2010'!F15)</f>
        <v>18</v>
      </c>
      <c r="G15" s="17">
        <f>('2013'!G15-'2010'!G15)</f>
        <v>1</v>
      </c>
      <c r="H15" s="17">
        <f>('2013'!H15-'2010'!H15)</f>
        <v>33</v>
      </c>
      <c r="I15" s="17">
        <f>('2013'!I15-'2010'!I15)</f>
        <v>-90</v>
      </c>
      <c r="J15" s="17">
        <f>('2013'!J15-'2010'!J15)</f>
        <v>47</v>
      </c>
    </row>
    <row r="16" spans="1:10">
      <c r="A16" s="8">
        <v>13</v>
      </c>
      <c r="B16" s="3" t="s">
        <v>21</v>
      </c>
      <c r="C16" s="17">
        <f>('2013'!C16-'2010'!C16)</f>
        <v>81</v>
      </c>
      <c r="D16" s="17">
        <f>('2013'!D16-'2010'!D16)</f>
        <v>91</v>
      </c>
      <c r="E16" s="17">
        <f>('2013'!E16-'2010'!E16)</f>
        <v>9</v>
      </c>
      <c r="F16" s="17">
        <f>('2013'!F16-'2010'!F16)</f>
        <v>26</v>
      </c>
      <c r="G16" s="17">
        <f>('2013'!G16-'2010'!G16)</f>
        <v>3</v>
      </c>
      <c r="H16" s="17">
        <f>('2013'!H16-'2010'!H16)</f>
        <v>39</v>
      </c>
      <c r="I16" s="17">
        <f>('2013'!I16-'2010'!I16)</f>
        <v>249</v>
      </c>
      <c r="J16" s="17">
        <f>('2013'!J16-'2010'!J16)</f>
        <v>126</v>
      </c>
    </row>
    <row r="17" spans="1:10">
      <c r="A17" s="8">
        <v>14</v>
      </c>
      <c r="B17" s="3" t="s">
        <v>22</v>
      </c>
      <c r="C17" s="17">
        <f>('2013'!C17-'2010'!C17)</f>
        <v>-6</v>
      </c>
      <c r="D17" s="17">
        <f>('2013'!D17-'2010'!D17)</f>
        <v>29</v>
      </c>
      <c r="E17" s="17">
        <f>('2013'!E17-'2010'!E17)</f>
        <v>1</v>
      </c>
      <c r="F17" s="17">
        <f>('2013'!F17-'2010'!F17)</f>
        <v>8</v>
      </c>
      <c r="G17" s="17">
        <f>('2013'!G17-'2010'!G17)</f>
        <v>2</v>
      </c>
      <c r="H17" s="17">
        <f>('2013'!H17-'2010'!H17)</f>
        <v>42</v>
      </c>
      <c r="I17" s="17">
        <f>('2013'!I17-'2010'!I17)</f>
        <v>76</v>
      </c>
      <c r="J17" s="17">
        <f>('2013'!J17-'2010'!J17)</f>
        <v>78</v>
      </c>
    </row>
    <row r="18" spans="1:10">
      <c r="A18" s="8">
        <v>15</v>
      </c>
      <c r="B18" s="3" t="s">
        <v>23</v>
      </c>
      <c r="C18" s="17">
        <f>('2013'!C18-'2010'!C18)</f>
        <v>-819</v>
      </c>
      <c r="D18" s="17">
        <f>('2013'!D18-'2010'!D18)</f>
        <v>61</v>
      </c>
      <c r="E18" s="17">
        <f>('2013'!E18-'2010'!E18)</f>
        <v>-3</v>
      </c>
      <c r="F18" s="17">
        <f>('2013'!F18-'2010'!F18)</f>
        <v>10</v>
      </c>
      <c r="G18" s="17">
        <f>('2013'!G18-'2010'!G18)</f>
        <v>0</v>
      </c>
      <c r="H18" s="17">
        <f>('2013'!H18-'2010'!H18)</f>
        <v>31</v>
      </c>
      <c r="I18" s="17">
        <f>('2013'!I18-'2010'!I18)</f>
        <v>-720</v>
      </c>
      <c r="J18" s="17">
        <f>('2013'!J18-'2010'!J18)</f>
        <v>51</v>
      </c>
    </row>
    <row r="19" spans="1:10">
      <c r="A19" s="8">
        <v>16</v>
      </c>
      <c r="B19" s="3" t="s">
        <v>24</v>
      </c>
      <c r="C19" s="17">
        <f>('2013'!C19-'2010'!C19)</f>
        <v>-97</v>
      </c>
      <c r="D19" s="17">
        <f>('2013'!D19-'2010'!D19)</f>
        <v>15</v>
      </c>
      <c r="E19" s="17">
        <f>('2013'!E19-'2010'!E19)</f>
        <v>0</v>
      </c>
      <c r="F19" s="17">
        <f>('2013'!F19-'2010'!F19)</f>
        <v>-1</v>
      </c>
      <c r="G19" s="17">
        <f>('2013'!G19-'2010'!G19)</f>
        <v>0</v>
      </c>
      <c r="H19" s="17">
        <f>('2013'!H19-'2010'!H19)</f>
        <v>11</v>
      </c>
      <c r="I19" s="17">
        <f>('2013'!I19-'2010'!I19)</f>
        <v>-72</v>
      </c>
      <c r="J19" s="17">
        <f>('2013'!J19-'2010'!J19)</f>
        <v>-1</v>
      </c>
    </row>
    <row r="20" spans="1:10">
      <c r="A20" s="8">
        <v>17</v>
      </c>
      <c r="B20" s="3" t="s">
        <v>25</v>
      </c>
      <c r="C20" s="17">
        <f>('2013'!C20-'2010'!C20)</f>
        <v>-309</v>
      </c>
      <c r="D20" s="17">
        <f>('2013'!D20-'2010'!D20)</f>
        <v>22</v>
      </c>
      <c r="E20" s="17">
        <f>('2013'!E20-'2010'!E20)</f>
        <v>16</v>
      </c>
      <c r="F20" s="17">
        <f>('2013'!F20-'2010'!F20)</f>
        <v>23</v>
      </c>
      <c r="G20" s="17">
        <f>('2013'!G20-'2010'!G20)</f>
        <v>-11</v>
      </c>
      <c r="H20" s="17">
        <f>('2013'!H20-'2010'!H20)</f>
        <v>-6</v>
      </c>
      <c r="I20" s="17">
        <f>('2013'!I20-'2010'!I20)</f>
        <v>-265</v>
      </c>
      <c r="J20" s="17">
        <f>('2013'!J20-'2010'!J20)</f>
        <v>126</v>
      </c>
    </row>
    <row r="21" spans="1:10">
      <c r="A21" s="8">
        <v>18</v>
      </c>
      <c r="B21" s="3" t="s">
        <v>26</v>
      </c>
      <c r="C21" s="17">
        <f>('2013'!C21-'2010'!C21)</f>
        <v>228</v>
      </c>
      <c r="D21" s="17">
        <f>('2013'!D21-'2010'!D21)</f>
        <v>86</v>
      </c>
      <c r="E21" s="17">
        <f>('2013'!E21-'2010'!E21)</f>
        <v>6</v>
      </c>
      <c r="F21" s="17">
        <f>('2013'!F21-'2010'!F21)</f>
        <v>49</v>
      </c>
      <c r="G21" s="17">
        <f>('2013'!G21-'2010'!G21)</f>
        <v>-1</v>
      </c>
      <c r="H21" s="17">
        <f>('2013'!H21-'2010'!H21)</f>
        <v>130</v>
      </c>
      <c r="I21" s="17">
        <f>('2013'!I21-'2010'!I21)</f>
        <v>498</v>
      </c>
      <c r="J21" s="17">
        <f>('2013'!J21-'2010'!J21)</f>
        <v>69</v>
      </c>
    </row>
    <row r="22" spans="1:10">
      <c r="A22" s="8">
        <v>19</v>
      </c>
      <c r="B22" s="3" t="s">
        <v>27</v>
      </c>
      <c r="C22" s="17">
        <f>('2013'!C22-'2010'!C22)</f>
        <v>-191</v>
      </c>
      <c r="D22" s="17">
        <f>('2013'!D22-'2010'!D22)</f>
        <v>74</v>
      </c>
      <c r="E22" s="17">
        <f>('2013'!E22-'2010'!E22)</f>
        <v>3</v>
      </c>
      <c r="F22" s="17">
        <f>('2013'!F22-'2010'!F22)</f>
        <v>6</v>
      </c>
      <c r="G22" s="17">
        <f>('2013'!G22-'2010'!G22)</f>
        <v>-1</v>
      </c>
      <c r="H22" s="17">
        <f>('2013'!H22-'2010'!H22)</f>
        <v>15</v>
      </c>
      <c r="I22" s="17">
        <f>('2013'!I22-'2010'!I22)</f>
        <v>-94</v>
      </c>
      <c r="J22" s="17">
        <f>('2013'!J22-'2010'!J22)</f>
        <v>115</v>
      </c>
    </row>
    <row r="23" spans="1:10">
      <c r="A23" s="8">
        <v>20</v>
      </c>
      <c r="B23" s="3" t="s">
        <v>28</v>
      </c>
      <c r="C23" s="17">
        <f>('2013'!C23-'2010'!C23)</f>
        <v>719</v>
      </c>
      <c r="D23" s="17">
        <f>('2013'!D23-'2010'!D23)</f>
        <v>134</v>
      </c>
      <c r="E23" s="17">
        <f>('2013'!E23-'2010'!E23)</f>
        <v>22</v>
      </c>
      <c r="F23" s="17">
        <f>('2013'!F23-'2010'!F23)</f>
        <v>51</v>
      </c>
      <c r="G23" s="17">
        <f>('2013'!G23-'2010'!G23)</f>
        <v>2</v>
      </c>
      <c r="H23" s="17">
        <f>('2013'!H23-'2010'!H23)</f>
        <v>89</v>
      </c>
      <c r="I23" s="17">
        <f>('2013'!I23-'2010'!I23)</f>
        <v>1017</v>
      </c>
      <c r="J23" s="17">
        <f>('2013'!J23-'2010'!J23)</f>
        <v>242</v>
      </c>
    </row>
    <row r="24" spans="1:10">
      <c r="A24" s="8">
        <v>21</v>
      </c>
      <c r="B24" s="3" t="s">
        <v>29</v>
      </c>
      <c r="C24" s="17">
        <f>('2013'!C24-'2010'!C24)</f>
        <v>14825</v>
      </c>
      <c r="D24" s="17">
        <f>('2013'!D24-'2010'!D24)</f>
        <v>8184</v>
      </c>
      <c r="E24" s="17">
        <f>('2013'!E24-'2010'!E24)</f>
        <v>13</v>
      </c>
      <c r="F24" s="17">
        <f>('2013'!F24-'2010'!F24)</f>
        <v>1693</v>
      </c>
      <c r="G24" s="17">
        <f>('2013'!G24-'2010'!G24)</f>
        <v>81</v>
      </c>
      <c r="H24" s="17">
        <f>('2013'!H24-'2010'!H24)</f>
        <v>1701</v>
      </c>
      <c r="I24" s="17">
        <f>('2013'!I24-'2010'!I24)</f>
        <v>26497</v>
      </c>
      <c r="J24" s="17">
        <f>('2013'!J24-'2010'!J24)</f>
        <v>4148</v>
      </c>
    </row>
    <row r="25" spans="1:10">
      <c r="A25" s="8">
        <v>22</v>
      </c>
      <c r="B25" s="3" t="s">
        <v>30</v>
      </c>
      <c r="C25" s="17">
        <f>('2013'!C25-'2010'!C25)</f>
        <v>-168</v>
      </c>
      <c r="D25" s="17">
        <f>('2013'!D25-'2010'!D25)</f>
        <v>13</v>
      </c>
      <c r="E25" s="17">
        <f>('2013'!E25-'2010'!E25)</f>
        <v>4</v>
      </c>
      <c r="F25" s="17">
        <f>('2013'!F25-'2010'!F25)</f>
        <v>35</v>
      </c>
      <c r="G25" s="17">
        <f>('2013'!G25-'2010'!G25)</f>
        <v>-1</v>
      </c>
      <c r="H25" s="17">
        <f>('2013'!H25-'2010'!H25)</f>
        <v>23</v>
      </c>
      <c r="I25" s="17">
        <f>('2013'!I25-'2010'!I25)</f>
        <v>-94</v>
      </c>
      <c r="J25" s="17">
        <f>('2013'!J25-'2010'!J25)</f>
        <v>33</v>
      </c>
    </row>
    <row r="26" spans="1:10">
      <c r="A26" s="8">
        <v>23</v>
      </c>
      <c r="B26" s="3" t="s">
        <v>31</v>
      </c>
      <c r="C26" s="17">
        <f>('2013'!C26-'2010'!C26)</f>
        <v>189</v>
      </c>
      <c r="D26" s="17">
        <f>('2013'!D26-'2010'!D26)</f>
        <v>43</v>
      </c>
      <c r="E26" s="17">
        <f>('2013'!E26-'2010'!E26)</f>
        <v>4</v>
      </c>
      <c r="F26" s="17">
        <f>('2013'!F26-'2010'!F26)</f>
        <v>14</v>
      </c>
      <c r="G26" s="17">
        <f>('2013'!G26-'2010'!G26)</f>
        <v>-1</v>
      </c>
      <c r="H26" s="17">
        <f>('2013'!H26-'2010'!H26)</f>
        <v>33</v>
      </c>
      <c r="I26" s="17">
        <f>('2013'!I26-'2010'!I26)</f>
        <v>282</v>
      </c>
      <c r="J26" s="17">
        <f>('2013'!J26-'2010'!J26)</f>
        <v>153</v>
      </c>
    </row>
    <row r="27" spans="1:10">
      <c r="A27" s="8">
        <v>24</v>
      </c>
      <c r="B27" s="3" t="s">
        <v>32</v>
      </c>
      <c r="C27" s="17">
        <f>('2013'!C27-'2010'!C27)</f>
        <v>398</v>
      </c>
      <c r="D27" s="17">
        <f>('2013'!D27-'2010'!D27)</f>
        <v>44</v>
      </c>
      <c r="E27" s="17">
        <f>('2013'!E27-'2010'!E27)</f>
        <v>26</v>
      </c>
      <c r="F27" s="17">
        <f>('2013'!F27-'2010'!F27)</f>
        <v>29</v>
      </c>
      <c r="G27" s="17">
        <f>('2013'!G27-'2010'!G27)</f>
        <v>6</v>
      </c>
      <c r="H27" s="17">
        <f>('2013'!H27-'2010'!H27)</f>
        <v>63</v>
      </c>
      <c r="I27" s="17">
        <f>('2013'!I27-'2010'!I27)</f>
        <v>566</v>
      </c>
      <c r="J27" s="17">
        <f>('2013'!J27-'2010'!J27)</f>
        <v>-11</v>
      </c>
    </row>
    <row r="28" spans="1:10">
      <c r="A28" s="8">
        <v>25</v>
      </c>
      <c r="B28" s="3" t="s">
        <v>33</v>
      </c>
      <c r="C28" s="17">
        <f>('2013'!C28-'2010'!C28)</f>
        <v>-304</v>
      </c>
      <c r="D28" s="17">
        <f>('2013'!D28-'2010'!D28)</f>
        <v>62</v>
      </c>
      <c r="E28" s="17">
        <f>('2013'!E28-'2010'!E28)</f>
        <v>20</v>
      </c>
      <c r="F28" s="17">
        <f>('2013'!F28-'2010'!F28)</f>
        <v>30</v>
      </c>
      <c r="G28" s="17">
        <f>('2013'!G28-'2010'!G28)</f>
        <v>-1</v>
      </c>
      <c r="H28" s="17">
        <f>('2013'!H28-'2010'!H28)</f>
        <v>-18</v>
      </c>
      <c r="I28" s="17">
        <f>('2013'!I28-'2010'!I28)</f>
        <v>-211</v>
      </c>
      <c r="J28" s="17">
        <f>('2013'!J28-'2010'!J28)</f>
        <v>111</v>
      </c>
    </row>
    <row r="29" spans="1:10">
      <c r="A29" s="8">
        <v>26</v>
      </c>
      <c r="B29" s="3" t="s">
        <v>34</v>
      </c>
      <c r="C29" s="17">
        <f>('2013'!C29-'2010'!C29)</f>
        <v>122</v>
      </c>
      <c r="D29" s="17">
        <f>('2013'!D29-'2010'!D29)</f>
        <v>-13</v>
      </c>
      <c r="E29" s="17">
        <f>('2013'!E29-'2010'!E29)</f>
        <v>16</v>
      </c>
      <c r="F29" s="17">
        <f>('2013'!F29-'2010'!F29)</f>
        <v>17</v>
      </c>
      <c r="G29" s="17">
        <f>('2013'!G29-'2010'!G29)</f>
        <v>6</v>
      </c>
      <c r="H29" s="17">
        <f>('2013'!H29-'2010'!H29)</f>
        <v>31</v>
      </c>
      <c r="I29" s="17">
        <f>('2013'!I29-'2010'!I29)</f>
        <v>179</v>
      </c>
      <c r="J29" s="17">
        <f>('2013'!J29-'2010'!J29)</f>
        <v>113</v>
      </c>
    </row>
    <row r="30" spans="1:10">
      <c r="A30" s="8">
        <v>27</v>
      </c>
      <c r="B30" s="3" t="s">
        <v>35</v>
      </c>
      <c r="C30" s="17">
        <f>('2013'!C30-'2010'!C30)</f>
        <v>-87</v>
      </c>
      <c r="D30" s="17">
        <f>('2013'!D30-'2010'!D30)</f>
        <v>25</v>
      </c>
      <c r="E30" s="17">
        <f>('2013'!E30-'2010'!E30)</f>
        <v>11</v>
      </c>
      <c r="F30" s="17">
        <f>('2013'!F30-'2010'!F30)</f>
        <v>12</v>
      </c>
      <c r="G30" s="17">
        <f>('2013'!G30-'2010'!G30)</f>
        <v>0</v>
      </c>
      <c r="H30" s="17">
        <f>('2013'!H30-'2010'!H30)</f>
        <v>14</v>
      </c>
      <c r="I30" s="17">
        <f>('2013'!I30-'2010'!I30)</f>
        <v>-25</v>
      </c>
      <c r="J30" s="17">
        <f>('2013'!J30-'2010'!J30)</f>
        <v>18</v>
      </c>
    </row>
    <row r="31" spans="1:10">
      <c r="A31" s="8">
        <v>28</v>
      </c>
      <c r="B31" s="3" t="s">
        <v>36</v>
      </c>
      <c r="C31" s="17">
        <f>('2013'!C31-'2010'!C31)</f>
        <v>-28</v>
      </c>
      <c r="D31" s="17">
        <f>('2013'!D31-'2010'!D31)</f>
        <v>-5</v>
      </c>
      <c r="E31" s="17">
        <f>('2013'!E31-'2010'!E31)</f>
        <v>14</v>
      </c>
      <c r="F31" s="17">
        <f>('2013'!F31-'2010'!F31)</f>
        <v>58</v>
      </c>
      <c r="G31" s="17">
        <f>('2013'!G31-'2010'!G31)</f>
        <v>6</v>
      </c>
      <c r="H31" s="17">
        <f>('2013'!H31-'2010'!H31)</f>
        <v>39</v>
      </c>
      <c r="I31" s="17">
        <f>('2013'!I31-'2010'!I31)</f>
        <v>84</v>
      </c>
      <c r="J31" s="17">
        <f>('2013'!J31-'2010'!J31)</f>
        <v>55</v>
      </c>
    </row>
    <row r="32" spans="1:10">
      <c r="A32" s="8">
        <v>29</v>
      </c>
      <c r="B32" s="3" t="s">
        <v>37</v>
      </c>
      <c r="C32" s="17">
        <f>('2013'!C32-'2010'!C32)</f>
        <v>-281</v>
      </c>
      <c r="D32" s="17">
        <f>('2013'!D32-'2010'!D32)</f>
        <v>-249</v>
      </c>
      <c r="E32" s="17">
        <f>('2013'!E32-'2010'!E32)</f>
        <v>26</v>
      </c>
      <c r="F32" s="17">
        <f>('2013'!F32-'2010'!F32)</f>
        <v>45</v>
      </c>
      <c r="G32" s="17">
        <f>('2013'!G32-'2010'!G32)</f>
        <v>4</v>
      </c>
      <c r="H32" s="17">
        <f>('2013'!H32-'2010'!H32)</f>
        <v>30</v>
      </c>
      <c r="I32" s="17">
        <f>('2013'!I32-'2010'!I32)</f>
        <v>-425</v>
      </c>
      <c r="J32" s="17">
        <f>('2013'!J32-'2010'!J32)</f>
        <v>157</v>
      </c>
    </row>
    <row r="33" spans="1:10">
      <c r="A33" s="8">
        <v>30</v>
      </c>
      <c r="B33" s="3" t="s">
        <v>38</v>
      </c>
      <c r="C33" s="17">
        <f>('2013'!C33-'2010'!C33)</f>
        <v>-622</v>
      </c>
      <c r="D33" s="17">
        <f>('2013'!D33-'2010'!D33)</f>
        <v>-66</v>
      </c>
      <c r="E33" s="17">
        <f>('2013'!E33-'2010'!E33)</f>
        <v>6</v>
      </c>
      <c r="F33" s="17">
        <f>('2013'!F33-'2010'!F33)</f>
        <v>28</v>
      </c>
      <c r="G33" s="17">
        <f>('2013'!G33-'2010'!G33)</f>
        <v>0</v>
      </c>
      <c r="H33" s="17">
        <f>('2013'!H33-'2010'!H33)</f>
        <v>-32</v>
      </c>
      <c r="I33" s="17">
        <f>('2013'!I33-'2010'!I33)</f>
        <v>-686</v>
      </c>
      <c r="J33" s="17">
        <f>('2013'!J33-'2010'!J33)</f>
        <v>34</v>
      </c>
    </row>
    <row r="34" spans="1:10">
      <c r="A34" s="8">
        <v>31</v>
      </c>
      <c r="B34" s="3" t="s">
        <v>39</v>
      </c>
      <c r="C34" s="17">
        <f>('2013'!C34-'2010'!C34)</f>
        <v>-129</v>
      </c>
      <c r="D34" s="17">
        <f>('2013'!D34-'2010'!D34)</f>
        <v>29</v>
      </c>
      <c r="E34" s="17">
        <f>('2013'!E34-'2010'!E34)</f>
        <v>6</v>
      </c>
      <c r="F34" s="17">
        <f>('2013'!F34-'2010'!F34)</f>
        <v>11</v>
      </c>
      <c r="G34" s="17">
        <f>('2013'!G34-'2010'!G34)</f>
        <v>0</v>
      </c>
      <c r="H34" s="17">
        <f>('2013'!H34-'2010'!H34)</f>
        <v>6</v>
      </c>
      <c r="I34" s="17">
        <f>('2013'!I34-'2010'!I34)</f>
        <v>-77</v>
      </c>
      <c r="J34" s="17">
        <f>('2013'!J34-'2010'!J34)</f>
        <v>76</v>
      </c>
    </row>
    <row r="35" spans="1:10">
      <c r="A35" s="8">
        <v>32</v>
      </c>
      <c r="B35" s="3" t="s">
        <v>40</v>
      </c>
      <c r="C35" s="17">
        <f>('2013'!C35-'2010'!C35)</f>
        <v>-905</v>
      </c>
      <c r="D35" s="17">
        <f>('2013'!D35-'2010'!D35)</f>
        <v>93</v>
      </c>
      <c r="E35" s="17">
        <f>('2013'!E35-'2010'!E35)</f>
        <v>7</v>
      </c>
      <c r="F35" s="17">
        <f>('2013'!F35-'2010'!F35)</f>
        <v>87</v>
      </c>
      <c r="G35" s="17">
        <f>('2013'!G35-'2010'!G35)</f>
        <v>5</v>
      </c>
      <c r="H35" s="17">
        <f>('2013'!H35-'2010'!H35)</f>
        <v>27</v>
      </c>
      <c r="I35" s="17">
        <f>('2013'!I35-'2010'!I35)</f>
        <v>-686</v>
      </c>
      <c r="J35" s="17">
        <f>('2013'!J35-'2010'!J35)</f>
        <v>138</v>
      </c>
    </row>
    <row r="36" spans="1:10">
      <c r="A36" s="8">
        <v>33</v>
      </c>
      <c r="B36" s="3" t="s">
        <v>41</v>
      </c>
      <c r="C36" s="17">
        <f>('2013'!C36-'2010'!C36)</f>
        <v>-299</v>
      </c>
      <c r="D36" s="17">
        <f>('2013'!D36-'2010'!D36)</f>
        <v>25</v>
      </c>
      <c r="E36" s="17">
        <f>('2013'!E36-'2010'!E36)</f>
        <v>4</v>
      </c>
      <c r="F36" s="17">
        <f>('2013'!F36-'2010'!F36)</f>
        <v>4</v>
      </c>
      <c r="G36" s="17">
        <f>('2013'!G36-'2010'!G36)</f>
        <v>0</v>
      </c>
      <c r="H36" s="17">
        <f>('2013'!H36-'2010'!H36)</f>
        <v>7</v>
      </c>
      <c r="I36" s="17">
        <f>('2013'!I36-'2010'!I36)</f>
        <v>-259</v>
      </c>
      <c r="J36" s="17">
        <f>('2013'!J36-'2010'!J36)</f>
        <v>35</v>
      </c>
    </row>
    <row r="37" spans="1:10">
      <c r="A37" s="8">
        <v>34</v>
      </c>
      <c r="B37" s="3" t="s">
        <v>42</v>
      </c>
      <c r="C37" s="17">
        <f>('2013'!C37-'2010'!C37)</f>
        <v>21</v>
      </c>
      <c r="D37" s="17">
        <f>('2013'!D37-'2010'!D37)</f>
        <v>91</v>
      </c>
      <c r="E37" s="17">
        <f>('2013'!E37-'2010'!E37)</f>
        <v>10</v>
      </c>
      <c r="F37" s="17">
        <f>('2013'!F37-'2010'!F37)</f>
        <v>72</v>
      </c>
      <c r="G37" s="17">
        <f>('2013'!G37-'2010'!G37)</f>
        <v>35</v>
      </c>
      <c r="H37" s="17">
        <f>('2013'!H37-'2010'!H37)</f>
        <v>38</v>
      </c>
      <c r="I37" s="17">
        <f>('2013'!I37-'2010'!I37)</f>
        <v>267</v>
      </c>
      <c r="J37" s="17">
        <f>('2013'!J37-'2010'!J37)</f>
        <v>195</v>
      </c>
    </row>
    <row r="38" spans="1:10">
      <c r="A38" s="8">
        <v>35</v>
      </c>
      <c r="B38" s="3" t="s">
        <v>43</v>
      </c>
      <c r="C38" s="17">
        <f>('2013'!C38-'2010'!C38)</f>
        <v>6961</v>
      </c>
      <c r="D38" s="17">
        <f>('2013'!D38-'2010'!D38)</f>
        <v>827</v>
      </c>
      <c r="E38" s="17">
        <f>('2013'!E38-'2010'!E38)</f>
        <v>-20</v>
      </c>
      <c r="F38" s="17">
        <f>('2013'!F38-'2010'!F38)</f>
        <v>1021</v>
      </c>
      <c r="G38" s="17">
        <f>('2013'!G38-'2010'!G38)</f>
        <v>6</v>
      </c>
      <c r="H38" s="17">
        <f>('2013'!H38-'2010'!H38)</f>
        <v>592</v>
      </c>
      <c r="I38" s="17">
        <f>('2013'!I38-'2010'!I38)</f>
        <v>9387</v>
      </c>
      <c r="J38" s="17">
        <f>('2013'!J38-'2010'!J38)</f>
        <v>2079</v>
      </c>
    </row>
    <row r="39" spans="1:10">
      <c r="A39" s="8">
        <v>36</v>
      </c>
      <c r="B39" s="3" t="s">
        <v>44</v>
      </c>
      <c r="C39" s="17">
        <f>('2013'!C39-'2010'!C39)</f>
        <v>-171</v>
      </c>
      <c r="D39" s="17">
        <f>('2013'!D39-'2010'!D39)</f>
        <v>2</v>
      </c>
      <c r="E39" s="17">
        <f>('2013'!E39-'2010'!E39)</f>
        <v>4</v>
      </c>
      <c r="F39" s="17">
        <f>('2013'!F39-'2010'!F39)</f>
        <v>3</v>
      </c>
      <c r="G39" s="17">
        <f>('2013'!G39-'2010'!G39)</f>
        <v>2</v>
      </c>
      <c r="H39" s="17">
        <f>('2013'!H39-'2010'!H39)</f>
        <v>6</v>
      </c>
      <c r="I39" s="17">
        <f>('2013'!I39-'2010'!I39)</f>
        <v>-154</v>
      </c>
      <c r="J39" s="17">
        <f>('2013'!J39-'2010'!J39)</f>
        <v>12</v>
      </c>
    </row>
    <row r="40" spans="1:10">
      <c r="A40" s="8">
        <v>37</v>
      </c>
      <c r="B40" s="3" t="s">
        <v>45</v>
      </c>
      <c r="C40" s="17">
        <f>('2013'!C40-'2010'!C40)</f>
        <v>-607</v>
      </c>
      <c r="D40" s="17">
        <f>('2013'!D40-'2010'!D40)</f>
        <v>-317</v>
      </c>
      <c r="E40" s="17">
        <f>('2013'!E40-'2010'!E40)</f>
        <v>6</v>
      </c>
      <c r="F40" s="17">
        <f>('2013'!F40-'2010'!F40)</f>
        <v>14</v>
      </c>
      <c r="G40" s="17">
        <f>('2013'!G40-'2010'!G40)</f>
        <v>2</v>
      </c>
      <c r="H40" s="17">
        <f>('2013'!H40-'2010'!H40)</f>
        <v>9</v>
      </c>
      <c r="I40" s="17">
        <f>('2013'!I40-'2010'!I40)</f>
        <v>-893</v>
      </c>
      <c r="J40" s="17">
        <f>('2013'!J40-'2010'!J40)</f>
        <v>32</v>
      </c>
    </row>
    <row r="41" spans="1:10">
      <c r="A41" s="8">
        <v>38</v>
      </c>
      <c r="B41" s="3" t="s">
        <v>46</v>
      </c>
      <c r="C41" s="17">
        <f>('2013'!C41-'2010'!C41)</f>
        <v>-101</v>
      </c>
      <c r="D41" s="17">
        <f>('2013'!D41-'2010'!D41)</f>
        <v>39</v>
      </c>
      <c r="E41" s="17">
        <f>('2013'!E41-'2010'!E41)</f>
        <v>16</v>
      </c>
      <c r="F41" s="17">
        <f>('2013'!F41-'2010'!F41)</f>
        <v>14</v>
      </c>
      <c r="G41" s="17">
        <f>('2013'!G41-'2010'!G41)</f>
        <v>0</v>
      </c>
      <c r="H41" s="17">
        <f>('2013'!H41-'2010'!H41)</f>
        <v>16</v>
      </c>
      <c r="I41" s="17">
        <f>('2013'!I41-'2010'!I41)</f>
        <v>-16</v>
      </c>
      <c r="J41" s="17">
        <f>('2013'!J41-'2010'!J41)</f>
        <v>-5</v>
      </c>
    </row>
    <row r="42" spans="1:10">
      <c r="A42" s="8">
        <v>39</v>
      </c>
      <c r="B42" s="3" t="s">
        <v>47</v>
      </c>
      <c r="C42" s="17">
        <f>('2013'!C42-'2010'!C42)</f>
        <v>-266</v>
      </c>
      <c r="D42" s="17">
        <f>('2013'!D42-'2010'!D42)</f>
        <v>71</v>
      </c>
      <c r="E42" s="17">
        <f>('2013'!E42-'2010'!E42)</f>
        <v>16</v>
      </c>
      <c r="F42" s="17">
        <f>('2013'!F42-'2010'!F42)</f>
        <v>-24</v>
      </c>
      <c r="G42" s="17">
        <f>('2013'!G42-'2010'!G42)</f>
        <v>0</v>
      </c>
      <c r="H42" s="17">
        <f>('2013'!H42-'2010'!H42)</f>
        <v>75</v>
      </c>
      <c r="I42" s="17">
        <f>('2013'!I42-'2010'!I42)</f>
        <v>-128</v>
      </c>
      <c r="J42" s="17">
        <f>('2013'!J42-'2010'!J42)</f>
        <v>57</v>
      </c>
    </row>
    <row r="43" spans="1:10">
      <c r="A43" s="8">
        <v>40</v>
      </c>
      <c r="B43" s="3" t="s">
        <v>48</v>
      </c>
      <c r="C43" s="17">
        <f>('2013'!C43-'2010'!C43)</f>
        <v>-191</v>
      </c>
      <c r="D43" s="17">
        <f>('2013'!D43-'2010'!D43)</f>
        <v>-395</v>
      </c>
      <c r="E43" s="17">
        <f>('2013'!E43-'2010'!E43)</f>
        <v>5</v>
      </c>
      <c r="F43" s="17">
        <f>('2013'!F43-'2010'!F43)</f>
        <v>10</v>
      </c>
      <c r="G43" s="17">
        <f>('2013'!G43-'2010'!G43)</f>
        <v>0</v>
      </c>
      <c r="H43" s="17">
        <f>('2013'!H43-'2010'!H43)</f>
        <v>10</v>
      </c>
      <c r="I43" s="17">
        <f>('2013'!I43-'2010'!I43)</f>
        <v>-561</v>
      </c>
      <c r="J43" s="17">
        <f>('2013'!J43-'2010'!J43)</f>
        <v>21</v>
      </c>
    </row>
    <row r="44" spans="1:10">
      <c r="A44" s="8">
        <v>41</v>
      </c>
      <c r="B44" s="3" t="s">
        <v>49</v>
      </c>
      <c r="C44" s="17">
        <f>('2013'!C44-'2010'!C44)</f>
        <v>114</v>
      </c>
      <c r="D44" s="17">
        <f>('2013'!D44-'2010'!D44)</f>
        <v>-5</v>
      </c>
      <c r="E44" s="17">
        <f>('2013'!E44-'2010'!E44)</f>
        <v>16</v>
      </c>
      <c r="F44" s="17">
        <f>('2013'!F44-'2010'!F44)</f>
        <v>24</v>
      </c>
      <c r="G44" s="17">
        <f>('2013'!G44-'2010'!G44)</f>
        <v>1</v>
      </c>
      <c r="H44" s="17">
        <f>('2013'!H44-'2010'!H44)</f>
        <v>25</v>
      </c>
      <c r="I44" s="17">
        <f>('2013'!I44-'2010'!I44)</f>
        <v>175</v>
      </c>
      <c r="J44" s="17">
        <f>('2013'!J44-'2010'!J44)</f>
        <v>82</v>
      </c>
    </row>
    <row r="45" spans="1:10">
      <c r="A45" s="8">
        <v>42</v>
      </c>
      <c r="B45" s="3" t="s">
        <v>50</v>
      </c>
      <c r="C45" s="17">
        <f>('2013'!C45-'2010'!C45)</f>
        <v>-363</v>
      </c>
      <c r="D45" s="17">
        <f>('2013'!D45-'2010'!D45)</f>
        <v>-2</v>
      </c>
      <c r="E45" s="17">
        <f>('2013'!E45-'2010'!E45)</f>
        <v>8</v>
      </c>
      <c r="F45" s="17">
        <f>('2013'!F45-'2010'!F45)</f>
        <v>32</v>
      </c>
      <c r="G45" s="17">
        <f>('2013'!G45-'2010'!G45)</f>
        <v>4</v>
      </c>
      <c r="H45" s="17">
        <f>('2013'!H45-'2010'!H45)</f>
        <v>33</v>
      </c>
      <c r="I45" s="17">
        <f>('2013'!I45-'2010'!I45)</f>
        <v>-288</v>
      </c>
      <c r="J45" s="17">
        <f>('2013'!J45-'2010'!J45)</f>
        <v>145</v>
      </c>
    </row>
    <row r="46" spans="1:10">
      <c r="A46" s="8">
        <v>43</v>
      </c>
      <c r="B46" s="3" t="s">
        <v>51</v>
      </c>
      <c r="C46" s="17">
        <f>('2013'!C46-'2010'!C46)</f>
        <v>-538</v>
      </c>
      <c r="D46" s="17">
        <f>('2013'!D46-'2010'!D46)</f>
        <v>60</v>
      </c>
      <c r="E46" s="17">
        <f>('2013'!E46-'2010'!E46)</f>
        <v>3</v>
      </c>
      <c r="F46" s="17">
        <f>('2013'!F46-'2010'!F46)</f>
        <v>9</v>
      </c>
      <c r="G46" s="17">
        <f>('2013'!G46-'2010'!G46)</f>
        <v>1</v>
      </c>
      <c r="H46" s="17">
        <f>('2013'!H46-'2010'!H46)</f>
        <v>31</v>
      </c>
      <c r="I46" s="17">
        <f>('2013'!I46-'2010'!I46)</f>
        <v>-434</v>
      </c>
      <c r="J46" s="17">
        <f>('2013'!J46-'2010'!J46)</f>
        <v>30</v>
      </c>
    </row>
    <row r="47" spans="1:10">
      <c r="A47" s="8">
        <v>44</v>
      </c>
      <c r="B47" s="3" t="s">
        <v>52</v>
      </c>
      <c r="C47" s="17">
        <f>('2013'!C47-'2010'!C47)</f>
        <v>-299</v>
      </c>
      <c r="D47" s="17">
        <f>('2013'!D47-'2010'!D47)</f>
        <v>50</v>
      </c>
      <c r="E47" s="17">
        <f>('2013'!E47-'2010'!E47)</f>
        <v>0</v>
      </c>
      <c r="F47" s="17">
        <f>('2013'!F47-'2010'!F47)</f>
        <v>8</v>
      </c>
      <c r="G47" s="17">
        <f>('2013'!G47-'2010'!G47)</f>
        <v>1</v>
      </c>
      <c r="H47" s="17">
        <f>('2013'!H47-'2010'!H47)</f>
        <v>30</v>
      </c>
      <c r="I47" s="17">
        <f>('2013'!I47-'2010'!I47)</f>
        <v>-210</v>
      </c>
      <c r="J47" s="17">
        <f>('2013'!J47-'2010'!J47)</f>
        <v>51</v>
      </c>
    </row>
    <row r="48" spans="1:10">
      <c r="A48" s="8">
        <v>45</v>
      </c>
      <c r="B48" s="3" t="s">
        <v>53</v>
      </c>
      <c r="C48" s="17">
        <f>('2013'!C48-'2010'!C48)</f>
        <v>-515</v>
      </c>
      <c r="D48" s="17">
        <f>('2013'!D48-'2010'!D48)</f>
        <v>22</v>
      </c>
      <c r="E48" s="17">
        <f>('2013'!E48-'2010'!E48)</f>
        <v>15</v>
      </c>
      <c r="F48" s="17">
        <f>('2013'!F48-'2010'!F48)</f>
        <v>32</v>
      </c>
      <c r="G48" s="17">
        <f>('2013'!G48-'2010'!G48)</f>
        <v>1</v>
      </c>
      <c r="H48" s="17">
        <f>('2013'!H48-'2010'!H48)</f>
        <v>33</v>
      </c>
      <c r="I48" s="17">
        <f>('2013'!I48-'2010'!I48)</f>
        <v>-412</v>
      </c>
      <c r="J48" s="17">
        <f>('2013'!J48-'2010'!J48)</f>
        <v>93</v>
      </c>
    </row>
    <row r="49" spans="1:10">
      <c r="A49" s="8">
        <v>46</v>
      </c>
      <c r="B49" s="3" t="s">
        <v>54</v>
      </c>
      <c r="C49" s="17">
        <f>('2013'!C49-'2010'!C49)</f>
        <v>-190</v>
      </c>
      <c r="D49" s="17">
        <f>('2013'!D49-'2010'!D49)</f>
        <v>21</v>
      </c>
      <c r="E49" s="17">
        <f>('2013'!E49-'2010'!E49)</f>
        <v>2</v>
      </c>
      <c r="F49" s="17">
        <f>('2013'!F49-'2010'!F49)</f>
        <v>5</v>
      </c>
      <c r="G49" s="17">
        <f>('2013'!G49-'2010'!G49)</f>
        <v>0</v>
      </c>
      <c r="H49" s="17">
        <f>('2013'!H49-'2010'!H49)</f>
        <v>9</v>
      </c>
      <c r="I49" s="17">
        <f>('2013'!I49-'2010'!I49)</f>
        <v>-153</v>
      </c>
      <c r="J49" s="17">
        <f>('2013'!J49-'2010'!J49)</f>
        <v>19</v>
      </c>
    </row>
    <row r="50" spans="1:10">
      <c r="A50" s="8">
        <v>47</v>
      </c>
      <c r="B50" s="3" t="s">
        <v>55</v>
      </c>
      <c r="C50" s="17">
        <f>('2013'!C50-'2010'!C50)</f>
        <v>331</v>
      </c>
      <c r="D50" s="17">
        <f>('2013'!D50-'2010'!D50)</f>
        <v>129</v>
      </c>
      <c r="E50" s="17">
        <f>('2013'!E50-'2010'!E50)</f>
        <v>-26</v>
      </c>
      <c r="F50" s="17">
        <f>('2013'!F50-'2010'!F50)</f>
        <v>11</v>
      </c>
      <c r="G50" s="17">
        <f>('2013'!G50-'2010'!G50)</f>
        <v>1</v>
      </c>
      <c r="H50" s="17">
        <f>('2013'!H50-'2010'!H50)</f>
        <v>27</v>
      </c>
      <c r="I50" s="17">
        <f>('2013'!I50-'2010'!I50)</f>
        <v>473</v>
      </c>
      <c r="J50" s="17">
        <f>('2013'!J50-'2010'!J50)</f>
        <v>190</v>
      </c>
    </row>
    <row r="51" spans="1:10">
      <c r="A51" s="8">
        <v>48</v>
      </c>
      <c r="B51" s="3" t="s">
        <v>56</v>
      </c>
      <c r="C51" s="17">
        <f>('2013'!C51-'2010'!C51)</f>
        <v>-416</v>
      </c>
      <c r="D51" s="17">
        <f>('2013'!D51-'2010'!D51)</f>
        <v>36</v>
      </c>
      <c r="E51" s="17">
        <f>('2013'!E51-'2010'!E51)</f>
        <v>5</v>
      </c>
      <c r="F51" s="17">
        <f>('2013'!F51-'2010'!F51)</f>
        <v>5</v>
      </c>
      <c r="G51" s="17">
        <f>('2013'!G51-'2010'!G51)</f>
        <v>2</v>
      </c>
      <c r="H51" s="17">
        <f>('2013'!H51-'2010'!H51)</f>
        <v>23</v>
      </c>
      <c r="I51" s="17">
        <f>('2013'!I51-'2010'!I51)</f>
        <v>-345</v>
      </c>
      <c r="J51" s="17">
        <f>('2013'!J51-'2010'!J51)</f>
        <v>38</v>
      </c>
    </row>
    <row r="52" spans="1:10">
      <c r="A52" s="8">
        <v>49</v>
      </c>
      <c r="B52" s="3" t="s">
        <v>57</v>
      </c>
      <c r="C52" s="17">
        <f>('2013'!C52-'2010'!C52)</f>
        <v>6793</v>
      </c>
      <c r="D52" s="17">
        <f>('2013'!D52-'2010'!D52)</f>
        <v>1393</v>
      </c>
      <c r="E52" s="17">
        <f>('2013'!E52-'2010'!E52)</f>
        <v>17</v>
      </c>
      <c r="F52" s="17">
        <f>('2013'!F52-'2010'!F52)</f>
        <v>947</v>
      </c>
      <c r="G52" s="17">
        <f>('2013'!G52-'2010'!G52)</f>
        <v>-18</v>
      </c>
      <c r="H52" s="17">
        <f>('2013'!H52-'2010'!H52)</f>
        <v>918</v>
      </c>
      <c r="I52" s="17">
        <f>('2013'!I52-'2010'!I52)</f>
        <v>10050</v>
      </c>
      <c r="J52" s="17">
        <f>('2013'!J52-'2010'!J52)</f>
        <v>1531</v>
      </c>
    </row>
    <row r="53" spans="1:10">
      <c r="A53" s="8">
        <v>50</v>
      </c>
      <c r="B53" s="3" t="s">
        <v>58</v>
      </c>
      <c r="C53" s="17">
        <f>('2013'!C53-'2010'!C53)</f>
        <v>-147</v>
      </c>
      <c r="D53" s="17">
        <f>('2013'!D53-'2010'!D53)</f>
        <v>4</v>
      </c>
      <c r="E53" s="17">
        <f>('2013'!E53-'2010'!E53)</f>
        <v>5</v>
      </c>
      <c r="F53" s="17">
        <f>('2013'!F53-'2010'!F53)</f>
        <v>1</v>
      </c>
      <c r="G53" s="17">
        <f>('2013'!G53-'2010'!G53)</f>
        <v>0</v>
      </c>
      <c r="H53" s="17">
        <f>('2013'!H53-'2010'!H53)</f>
        <v>40</v>
      </c>
      <c r="I53" s="17">
        <f>('2013'!I53-'2010'!I53)</f>
        <v>-97</v>
      </c>
      <c r="J53" s="17">
        <f>('2013'!J53-'2010'!J53)</f>
        <v>9</v>
      </c>
    </row>
    <row r="54" spans="1:10">
      <c r="A54" s="8">
        <v>51</v>
      </c>
      <c r="B54" s="3" t="s">
        <v>59</v>
      </c>
      <c r="C54" s="17">
        <f>('2013'!C54-'2010'!C54)</f>
        <v>-196</v>
      </c>
      <c r="D54" s="17">
        <f>('2013'!D54-'2010'!D54)</f>
        <v>-24</v>
      </c>
      <c r="E54" s="17">
        <f>('2013'!E54-'2010'!E54)</f>
        <v>12</v>
      </c>
      <c r="F54" s="17">
        <f>('2013'!F54-'2010'!F54)</f>
        <v>140</v>
      </c>
      <c r="G54" s="17">
        <f>('2013'!G54-'2010'!G54)</f>
        <v>0</v>
      </c>
      <c r="H54" s="17">
        <f>('2013'!H54-'2010'!H54)</f>
        <v>14</v>
      </c>
      <c r="I54" s="17">
        <f>('2013'!I54-'2010'!I54)</f>
        <v>-54</v>
      </c>
      <c r="J54" s="17">
        <f>('2013'!J54-'2010'!J54)</f>
        <v>80</v>
      </c>
    </row>
    <row r="55" spans="1:10">
      <c r="A55" s="8">
        <v>52</v>
      </c>
      <c r="B55" s="3" t="s">
        <v>60</v>
      </c>
      <c r="C55" s="17">
        <f>('2013'!C55-'2010'!C55)</f>
        <v>-192</v>
      </c>
      <c r="D55" s="17">
        <f>('2013'!D55-'2010'!D55)</f>
        <v>44</v>
      </c>
      <c r="E55" s="17">
        <f>('2013'!E55-'2010'!E55)</f>
        <v>12</v>
      </c>
      <c r="F55" s="17">
        <f>('2013'!F55-'2010'!F55)</f>
        <v>35</v>
      </c>
      <c r="G55" s="17">
        <f>('2013'!G55-'2010'!G55)</f>
        <v>0</v>
      </c>
      <c r="H55" s="17">
        <f>('2013'!H55-'2010'!H55)</f>
        <v>24</v>
      </c>
      <c r="I55" s="17">
        <f>('2013'!I55-'2010'!I55)</f>
        <v>-77</v>
      </c>
      <c r="J55" s="17">
        <f>('2013'!J55-'2010'!J55)</f>
        <v>75</v>
      </c>
    </row>
    <row r="56" spans="1:10">
      <c r="A56" s="8">
        <v>53</v>
      </c>
      <c r="B56" s="3" t="s">
        <v>61</v>
      </c>
      <c r="C56" s="17">
        <f>('2013'!C56-'2010'!C56)</f>
        <v>-300</v>
      </c>
      <c r="D56" s="17">
        <f>('2013'!D56-'2010'!D56)</f>
        <v>53</v>
      </c>
      <c r="E56" s="17">
        <f>('2013'!E56-'2010'!E56)</f>
        <v>6</v>
      </c>
      <c r="F56" s="17">
        <f>('2013'!F56-'2010'!F56)</f>
        <v>17</v>
      </c>
      <c r="G56" s="17">
        <f>('2013'!G56-'2010'!G56)</f>
        <v>0</v>
      </c>
      <c r="H56" s="17">
        <f>('2013'!H56-'2010'!H56)</f>
        <v>12</v>
      </c>
      <c r="I56" s="17">
        <f>('2013'!I56-'2010'!I56)</f>
        <v>-212</v>
      </c>
      <c r="J56" s="17">
        <f>('2013'!J56-'2010'!J56)</f>
        <v>20</v>
      </c>
    </row>
    <row r="57" spans="1:10">
      <c r="A57" s="8">
        <v>54</v>
      </c>
      <c r="B57" s="3" t="s">
        <v>62</v>
      </c>
      <c r="C57" s="17">
        <f>('2013'!C57-'2010'!C57)</f>
        <v>-24</v>
      </c>
      <c r="D57" s="17">
        <f>('2013'!D57-'2010'!D57)</f>
        <v>42</v>
      </c>
      <c r="E57" s="17">
        <f>('2013'!E57-'2010'!E57)</f>
        <v>16</v>
      </c>
      <c r="F57" s="17">
        <f>('2013'!F57-'2010'!F57)</f>
        <v>17</v>
      </c>
      <c r="G57" s="17">
        <f>('2013'!G57-'2010'!G57)</f>
        <v>2</v>
      </c>
      <c r="H57" s="17">
        <f>('2013'!H57-'2010'!H57)</f>
        <v>5</v>
      </c>
      <c r="I57" s="17">
        <f>('2013'!I57-'2010'!I57)</f>
        <v>58</v>
      </c>
      <c r="J57" s="17">
        <f>('2013'!J57-'2010'!J57)</f>
        <v>162</v>
      </c>
    </row>
    <row r="58" spans="1:10">
      <c r="A58" s="8">
        <v>55</v>
      </c>
      <c r="B58" s="3" t="s">
        <v>63</v>
      </c>
      <c r="C58" s="17">
        <f>('2013'!C58-'2010'!C58)</f>
        <v>874</v>
      </c>
      <c r="D58" s="17">
        <f>('2013'!D58-'2010'!D58)</f>
        <v>180</v>
      </c>
      <c r="E58" s="17">
        <f>('2013'!E58-'2010'!E58)</f>
        <v>26</v>
      </c>
      <c r="F58" s="17">
        <f>('2013'!F58-'2010'!F58)</f>
        <v>57</v>
      </c>
      <c r="G58" s="17">
        <f>('2013'!G58-'2010'!G58)</f>
        <v>2</v>
      </c>
      <c r="H58" s="17">
        <f>('2013'!H58-'2010'!H58)</f>
        <v>46</v>
      </c>
      <c r="I58" s="17">
        <f>('2013'!I58-'2010'!I58)</f>
        <v>1185</v>
      </c>
      <c r="J58" s="17">
        <f>('2013'!J58-'2010'!J58)</f>
        <v>522</v>
      </c>
    </row>
    <row r="59" spans="1:10">
      <c r="A59" s="8">
        <v>56</v>
      </c>
      <c r="B59" s="3" t="s">
        <v>64</v>
      </c>
      <c r="C59" s="17">
        <f>('2013'!C59-'2010'!C59)</f>
        <v>-71</v>
      </c>
      <c r="D59" s="17">
        <f>('2013'!D59-'2010'!D59)</f>
        <v>18</v>
      </c>
      <c r="E59" s="17">
        <f>('2013'!E59-'2010'!E59)</f>
        <v>8</v>
      </c>
      <c r="F59" s="17">
        <f>('2013'!F59-'2010'!F59)</f>
        <v>-5</v>
      </c>
      <c r="G59" s="17">
        <f>('2013'!G59-'2010'!G59)</f>
        <v>1</v>
      </c>
      <c r="H59" s="17">
        <f>('2013'!H59-'2010'!H59)</f>
        <v>58</v>
      </c>
      <c r="I59" s="17">
        <f>('2013'!I59-'2010'!I59)</f>
        <v>9</v>
      </c>
      <c r="J59" s="17">
        <f>('2013'!J59-'2010'!J59)</f>
        <v>110</v>
      </c>
    </row>
    <row r="60" spans="1:10">
      <c r="A60" s="8">
        <v>57</v>
      </c>
      <c r="B60" s="3" t="s">
        <v>65</v>
      </c>
      <c r="C60" s="17">
        <f>('2013'!C60-'2010'!C60)</f>
        <v>-116</v>
      </c>
      <c r="D60" s="17">
        <f>('2013'!D60-'2010'!D60)</f>
        <v>28</v>
      </c>
      <c r="E60" s="17">
        <f>('2013'!E60-'2010'!E60)</f>
        <v>11</v>
      </c>
      <c r="F60" s="17">
        <f>('2013'!F60-'2010'!F60)</f>
        <v>16</v>
      </c>
      <c r="G60" s="17">
        <f>('2013'!G60-'2010'!G60)</f>
        <v>1</v>
      </c>
      <c r="H60" s="17">
        <f>('2013'!H60-'2010'!H60)</f>
        <v>53</v>
      </c>
      <c r="I60" s="17">
        <f>('2013'!I60-'2010'!I60)</f>
        <v>-7</v>
      </c>
      <c r="J60" s="17">
        <f>('2013'!J60-'2010'!J60)</f>
        <v>96</v>
      </c>
    </row>
    <row r="61" spans="1:10">
      <c r="A61" s="8">
        <v>58</v>
      </c>
      <c r="B61" s="3" t="s">
        <v>66</v>
      </c>
      <c r="C61" s="17">
        <f>('2013'!C61-'2010'!C61)</f>
        <v>94</v>
      </c>
      <c r="D61" s="17">
        <f>('2013'!D61-'2010'!D61)</f>
        <v>38</v>
      </c>
      <c r="E61" s="17">
        <f>('2013'!E61-'2010'!E61)</f>
        <v>11</v>
      </c>
      <c r="F61" s="17">
        <f>('2013'!F61-'2010'!F61)</f>
        <v>50</v>
      </c>
      <c r="G61" s="17">
        <f>('2013'!G61-'2010'!G61)</f>
        <v>1</v>
      </c>
      <c r="H61" s="17">
        <f>('2013'!H61-'2010'!H61)</f>
        <v>13</v>
      </c>
      <c r="I61" s="17">
        <f>('2013'!I61-'2010'!I61)</f>
        <v>207</v>
      </c>
      <c r="J61" s="17">
        <f>('2013'!J61-'2010'!J61)</f>
        <v>229</v>
      </c>
    </row>
    <row r="62" spans="1:10">
      <c r="A62" s="8">
        <v>59</v>
      </c>
      <c r="B62" s="3" t="s">
        <v>67</v>
      </c>
      <c r="C62" s="17">
        <f>('2013'!C62-'2010'!C62)</f>
        <v>-790</v>
      </c>
      <c r="D62" s="17">
        <f>('2013'!D62-'2010'!D62)</f>
        <v>872</v>
      </c>
      <c r="E62" s="17">
        <f>('2013'!E62-'2010'!E62)</f>
        <v>11</v>
      </c>
      <c r="F62" s="17">
        <f>('2013'!F62-'2010'!F62)</f>
        <v>56</v>
      </c>
      <c r="G62" s="17">
        <f>('2013'!G62-'2010'!G62)</f>
        <v>6</v>
      </c>
      <c r="H62" s="17">
        <f>('2013'!H62-'2010'!H62)</f>
        <v>150</v>
      </c>
      <c r="I62" s="17">
        <f>('2013'!I62-'2010'!I62)</f>
        <v>305</v>
      </c>
      <c r="J62" s="17">
        <f>('2013'!J62-'2010'!J62)</f>
        <v>118</v>
      </c>
    </row>
    <row r="63" spans="1:10">
      <c r="A63" s="8">
        <v>60</v>
      </c>
      <c r="B63" s="3" t="s">
        <v>68</v>
      </c>
      <c r="C63" s="17">
        <f>('2013'!C63-'2010'!C63)</f>
        <v>-123</v>
      </c>
      <c r="D63" s="17">
        <f>('2013'!D63-'2010'!D63)</f>
        <v>104</v>
      </c>
      <c r="E63" s="17">
        <f>('2013'!E63-'2010'!E63)</f>
        <v>4</v>
      </c>
      <c r="F63" s="17">
        <f>('2013'!F63-'2010'!F63)</f>
        <v>14</v>
      </c>
      <c r="G63" s="17">
        <f>('2013'!G63-'2010'!G63)</f>
        <v>4</v>
      </c>
      <c r="H63" s="17">
        <f>('2013'!H63-'2010'!H63)</f>
        <v>66</v>
      </c>
      <c r="I63" s="17">
        <f>('2013'!I63-'2010'!I63)</f>
        <v>69</v>
      </c>
      <c r="J63" s="17">
        <f>('2013'!J63-'2010'!J63)</f>
        <v>72</v>
      </c>
    </row>
    <row r="64" spans="1:10">
      <c r="A64" s="8">
        <v>61</v>
      </c>
      <c r="B64" s="3" t="s">
        <v>69</v>
      </c>
      <c r="C64" s="17">
        <f>('2013'!C64-'2010'!C64)</f>
        <v>201</v>
      </c>
      <c r="D64" s="17">
        <f>('2013'!D64-'2010'!D64)</f>
        <v>47</v>
      </c>
      <c r="E64" s="17">
        <f>('2013'!E64-'2010'!E64)</f>
        <v>12</v>
      </c>
      <c r="F64" s="17">
        <f>('2013'!F64-'2010'!F64)</f>
        <v>23</v>
      </c>
      <c r="G64" s="17">
        <f>('2013'!G64-'2010'!G64)</f>
        <v>-3</v>
      </c>
      <c r="H64" s="17">
        <f>('2013'!H64-'2010'!H64)</f>
        <v>51</v>
      </c>
      <c r="I64" s="17">
        <f>('2013'!I64-'2010'!I64)</f>
        <v>331</v>
      </c>
      <c r="J64" s="17">
        <f>('2013'!J64-'2010'!J64)</f>
        <v>125</v>
      </c>
    </row>
    <row r="65" spans="1:10">
      <c r="A65" s="8">
        <v>62</v>
      </c>
      <c r="B65" s="3" t="s">
        <v>70</v>
      </c>
      <c r="C65" s="17">
        <f>('2013'!C65-'2010'!C65)</f>
        <v>1855</v>
      </c>
      <c r="D65" s="17">
        <f>('2013'!D65-'2010'!D65)</f>
        <v>31</v>
      </c>
      <c r="E65" s="17">
        <f>('2013'!E65-'2010'!E65)</f>
        <v>18</v>
      </c>
      <c r="F65" s="17">
        <f>('2013'!F65-'2010'!F65)</f>
        <v>94</v>
      </c>
      <c r="G65" s="17">
        <f>('2013'!G65-'2010'!G65)</f>
        <v>4</v>
      </c>
      <c r="H65" s="17">
        <f>('2013'!H65-'2010'!H65)</f>
        <v>194</v>
      </c>
      <c r="I65" s="17">
        <f>('2013'!I65-'2010'!I65)</f>
        <v>2196</v>
      </c>
      <c r="J65" s="17">
        <f>('2013'!J65-'2010'!J65)</f>
        <v>380</v>
      </c>
    </row>
    <row r="66" spans="1:10">
      <c r="A66" s="8">
        <v>63</v>
      </c>
      <c r="B66" s="3" t="s">
        <v>71</v>
      </c>
      <c r="C66" s="17">
        <f>('2013'!C66-'2010'!C66)</f>
        <v>-234</v>
      </c>
      <c r="D66" s="17">
        <f>('2013'!D66-'2010'!D66)</f>
        <v>49</v>
      </c>
      <c r="E66" s="17">
        <f>('2013'!E66-'2010'!E66)</f>
        <v>6</v>
      </c>
      <c r="F66" s="17">
        <f>('2013'!F66-'2010'!F66)</f>
        <v>17</v>
      </c>
      <c r="G66" s="17">
        <f>('2013'!G66-'2010'!G66)</f>
        <v>5</v>
      </c>
      <c r="H66" s="17">
        <f>('2013'!H66-'2010'!H66)</f>
        <v>3</v>
      </c>
      <c r="I66" s="17">
        <f>('2013'!I66-'2010'!I66)</f>
        <v>-154</v>
      </c>
      <c r="J66" s="17">
        <f>('2013'!J66-'2010'!J66)</f>
        <v>25</v>
      </c>
    </row>
    <row r="67" spans="1:10">
      <c r="A67" s="8">
        <v>64</v>
      </c>
      <c r="B67" s="3" t="s">
        <v>72</v>
      </c>
      <c r="C67" s="17">
        <f>('2013'!C67-'2010'!C67)</f>
        <v>287</v>
      </c>
      <c r="D67" s="17">
        <f>('2013'!D67-'2010'!D67)</f>
        <v>38</v>
      </c>
      <c r="E67" s="17">
        <f>('2013'!E67-'2010'!E67)</f>
        <v>5</v>
      </c>
      <c r="F67" s="17">
        <f>('2013'!F67-'2010'!F67)</f>
        <v>66</v>
      </c>
      <c r="G67" s="17">
        <f>('2013'!G67-'2010'!G67)</f>
        <v>4</v>
      </c>
      <c r="H67" s="17">
        <f>('2013'!H67-'2010'!H67)</f>
        <v>29</v>
      </c>
      <c r="I67" s="17">
        <f>('2013'!I67-'2010'!I67)</f>
        <v>429</v>
      </c>
      <c r="J67" s="17">
        <f>('2013'!J67-'2010'!J67)</f>
        <v>233</v>
      </c>
    </row>
    <row r="68" spans="1:10">
      <c r="A68" s="8">
        <v>65</v>
      </c>
      <c r="B68" s="3" t="s">
        <v>73</v>
      </c>
      <c r="C68" s="17">
        <f>('2013'!C68-'2010'!C68)</f>
        <v>4871</v>
      </c>
      <c r="D68" s="17">
        <f>('2013'!D68-'2010'!D68)</f>
        <v>1700</v>
      </c>
      <c r="E68" s="17">
        <f>('2013'!E68-'2010'!E68)</f>
        <v>34</v>
      </c>
      <c r="F68" s="17">
        <f>('2013'!F68-'2010'!F68)</f>
        <v>492</v>
      </c>
      <c r="G68" s="17">
        <f>('2013'!G68-'2010'!G68)</f>
        <v>19</v>
      </c>
      <c r="H68" s="17">
        <f>('2013'!H68-'2010'!H68)</f>
        <v>682</v>
      </c>
      <c r="I68" s="17">
        <f>('2013'!I68-'2010'!I68)</f>
        <v>7798</v>
      </c>
      <c r="J68" s="17">
        <f>('2013'!J68-'2010'!J68)</f>
        <v>2995</v>
      </c>
    </row>
    <row r="69" spans="1:10">
      <c r="A69" s="8">
        <v>66</v>
      </c>
      <c r="B69" s="3" t="s">
        <v>74</v>
      </c>
      <c r="C69" s="17">
        <f>('2013'!C69-'2010'!C69)</f>
        <v>-99</v>
      </c>
      <c r="D69" s="17">
        <f>('2013'!D69-'2010'!D69)</f>
        <v>6</v>
      </c>
      <c r="E69" s="17">
        <f>('2013'!E69-'2010'!E69)</f>
        <v>4</v>
      </c>
      <c r="F69" s="17">
        <f>('2013'!F69-'2010'!F69)</f>
        <v>6</v>
      </c>
      <c r="G69" s="17">
        <f>('2013'!G69-'2010'!G69)</f>
        <v>0</v>
      </c>
      <c r="H69" s="17">
        <f>('2013'!H69-'2010'!H69)</f>
        <v>5</v>
      </c>
      <c r="I69" s="17">
        <f>('2013'!I69-'2010'!I69)</f>
        <v>-78</v>
      </c>
      <c r="J69" s="17">
        <f>('2013'!J69-'2010'!J69)</f>
        <v>29</v>
      </c>
    </row>
    <row r="70" spans="1:10">
      <c r="A70" s="8">
        <v>67</v>
      </c>
      <c r="B70" s="3" t="s">
        <v>75</v>
      </c>
      <c r="C70" s="17">
        <f>('2013'!C70-'2010'!C70)</f>
        <v>-209</v>
      </c>
      <c r="D70" s="17">
        <f>('2013'!D70-'2010'!D70)</f>
        <v>54</v>
      </c>
      <c r="E70" s="17">
        <f>('2013'!E70-'2010'!E70)</f>
        <v>8</v>
      </c>
      <c r="F70" s="17">
        <f>('2013'!F70-'2010'!F70)</f>
        <v>3</v>
      </c>
      <c r="G70" s="17">
        <f>('2013'!G70-'2010'!G70)</f>
        <v>-1</v>
      </c>
      <c r="H70" s="17">
        <f>('2013'!H70-'2010'!H70)</f>
        <v>14</v>
      </c>
      <c r="I70" s="17">
        <f>('2013'!I70-'2010'!I70)</f>
        <v>-131</v>
      </c>
      <c r="J70" s="17">
        <f>('2013'!J70-'2010'!J70)</f>
        <v>55</v>
      </c>
    </row>
    <row r="71" spans="1:10">
      <c r="A71" s="8">
        <v>68</v>
      </c>
      <c r="B71" s="3" t="s">
        <v>76</v>
      </c>
      <c r="C71" s="17">
        <f>('2013'!C71-'2010'!C71)</f>
        <v>-840</v>
      </c>
      <c r="D71" s="17">
        <f>('2013'!D71-'2010'!D71)</f>
        <v>-27</v>
      </c>
      <c r="E71" s="17">
        <f>('2013'!E71-'2010'!E71)</f>
        <v>7</v>
      </c>
      <c r="F71" s="17">
        <f>('2013'!F71-'2010'!F71)</f>
        <v>26</v>
      </c>
      <c r="G71" s="17">
        <f>('2013'!G71-'2010'!G71)</f>
        <v>2</v>
      </c>
      <c r="H71" s="17">
        <f>('2013'!H71-'2010'!H71)</f>
        <v>50</v>
      </c>
      <c r="I71" s="17">
        <f>('2013'!I71-'2010'!I71)</f>
        <v>-782</v>
      </c>
      <c r="J71" s="17">
        <f>('2013'!J71-'2010'!J71)</f>
        <v>95</v>
      </c>
    </row>
    <row r="72" spans="1:10">
      <c r="A72" s="8">
        <v>69</v>
      </c>
      <c r="B72" s="3" t="s">
        <v>77</v>
      </c>
      <c r="C72" s="17">
        <f>('2013'!C72-'2010'!C72)</f>
        <v>-149</v>
      </c>
      <c r="D72" s="17">
        <f>('2013'!D72-'2010'!D72)</f>
        <v>46</v>
      </c>
      <c r="E72" s="17">
        <f>('2013'!E72-'2010'!E72)</f>
        <v>6</v>
      </c>
      <c r="F72" s="17">
        <f>('2013'!F72-'2010'!F72)</f>
        <v>21</v>
      </c>
      <c r="G72" s="17">
        <f>('2013'!G72-'2010'!G72)</f>
        <v>1</v>
      </c>
      <c r="H72" s="17">
        <f>('2013'!H72-'2010'!H72)</f>
        <v>6</v>
      </c>
      <c r="I72" s="17">
        <f>('2013'!I72-'2010'!I72)</f>
        <v>-69</v>
      </c>
      <c r="J72" s="17">
        <f>('2013'!J72-'2010'!J72)</f>
        <v>55</v>
      </c>
    </row>
    <row r="73" spans="1:10">
      <c r="A73" s="8">
        <v>70</v>
      </c>
      <c r="B73" s="3" t="s">
        <v>78</v>
      </c>
      <c r="C73" s="17">
        <f>('2013'!C73-'2010'!C73)</f>
        <v>-181</v>
      </c>
      <c r="D73" s="17">
        <f>('2013'!D73-'2010'!D73)</f>
        <v>52</v>
      </c>
      <c r="E73" s="17">
        <f>('2013'!E73-'2010'!E73)</f>
        <v>10</v>
      </c>
      <c r="F73" s="17">
        <f>('2013'!F73-'2010'!F73)</f>
        <v>10</v>
      </c>
      <c r="G73" s="17">
        <f>('2013'!G73-'2010'!G73)</f>
        <v>0</v>
      </c>
      <c r="H73" s="17">
        <f>('2013'!H73-'2010'!H73)</f>
        <v>16</v>
      </c>
      <c r="I73" s="17">
        <f>('2013'!I73-'2010'!I73)</f>
        <v>-93</v>
      </c>
      <c r="J73" s="17">
        <f>('2013'!J73-'2010'!J73)</f>
        <v>41</v>
      </c>
    </row>
    <row r="74" spans="1:10">
      <c r="A74" s="8">
        <v>71</v>
      </c>
      <c r="B74" s="3" t="s">
        <v>79</v>
      </c>
      <c r="C74" s="17">
        <f>('2013'!C74-'2010'!C74)</f>
        <v>9</v>
      </c>
      <c r="D74" s="17">
        <f>('2013'!D74-'2010'!D74)</f>
        <v>3</v>
      </c>
      <c r="E74" s="17">
        <f>('2013'!E74-'2010'!E74)</f>
        <v>0</v>
      </c>
      <c r="F74" s="17">
        <f>('2013'!F74-'2010'!F74)</f>
        <v>0</v>
      </c>
      <c r="G74" s="17">
        <f>('2013'!G74-'2010'!G74)</f>
        <v>1</v>
      </c>
      <c r="H74" s="17">
        <f>('2013'!H74-'2010'!H74)</f>
        <v>9</v>
      </c>
      <c r="I74" s="17">
        <f>('2013'!I74-'2010'!I74)</f>
        <v>22</v>
      </c>
      <c r="J74" s="17">
        <f>('2013'!J74-'2010'!J74)</f>
        <v>1</v>
      </c>
    </row>
    <row r="75" spans="1:10">
      <c r="A75" s="8">
        <v>72</v>
      </c>
      <c r="B75" s="3" t="s">
        <v>80</v>
      </c>
      <c r="C75" s="17">
        <f>('2013'!C75-'2010'!C75)</f>
        <v>-261</v>
      </c>
      <c r="D75" s="17">
        <f>('2013'!D75-'2010'!D75)</f>
        <v>32</v>
      </c>
      <c r="E75" s="17">
        <f>('2013'!E75-'2010'!E75)</f>
        <v>12</v>
      </c>
      <c r="F75" s="17">
        <f>('2013'!F75-'2010'!F75)</f>
        <v>14</v>
      </c>
      <c r="G75" s="17">
        <f>('2013'!G75-'2010'!G75)</f>
        <v>0</v>
      </c>
      <c r="H75" s="17">
        <f>('2013'!H75-'2010'!H75)</f>
        <v>22</v>
      </c>
      <c r="I75" s="17">
        <f>('2013'!I75-'2010'!I75)</f>
        <v>-181</v>
      </c>
      <c r="J75" s="17">
        <f>('2013'!J75-'2010'!J75)</f>
        <v>44</v>
      </c>
    </row>
    <row r="76" spans="1:10">
      <c r="A76" s="8">
        <v>73</v>
      </c>
      <c r="B76" s="3" t="s">
        <v>81</v>
      </c>
      <c r="C76" s="17">
        <f>('2013'!C76-'2010'!C76)</f>
        <v>414</v>
      </c>
      <c r="D76" s="17">
        <f>('2013'!D76-'2010'!D76)</f>
        <v>142</v>
      </c>
      <c r="E76" s="17">
        <f>('2013'!E76-'2010'!E76)</f>
        <v>15</v>
      </c>
      <c r="F76" s="17">
        <f>('2013'!F76-'2010'!F76)</f>
        <v>62</v>
      </c>
      <c r="G76" s="17">
        <f>('2013'!G76-'2010'!G76)</f>
        <v>8</v>
      </c>
      <c r="H76" s="17">
        <f>('2013'!H76-'2010'!H76)</f>
        <v>-1</v>
      </c>
      <c r="I76" s="17">
        <f>('2013'!I76-'2010'!I76)</f>
        <v>640</v>
      </c>
      <c r="J76" s="17">
        <f>('2013'!J76-'2010'!J76)</f>
        <v>338</v>
      </c>
    </row>
    <row r="77" spans="1:10">
      <c r="A77" s="8">
        <v>74</v>
      </c>
      <c r="B77" s="3" t="s">
        <v>82</v>
      </c>
      <c r="C77" s="17">
        <f>('2013'!C77-'2010'!C77)</f>
        <v>333</v>
      </c>
      <c r="D77" s="17">
        <f>('2013'!D77-'2010'!D77)</f>
        <v>60</v>
      </c>
      <c r="E77" s="17">
        <f>('2013'!E77-'2010'!E77)</f>
        <v>12</v>
      </c>
      <c r="F77" s="17">
        <f>('2013'!F77-'2010'!F77)</f>
        <v>20</v>
      </c>
      <c r="G77" s="17">
        <f>('2013'!G77-'2010'!G77)</f>
        <v>-2</v>
      </c>
      <c r="H77" s="17">
        <f>('2013'!H77-'2010'!H77)</f>
        <v>33</v>
      </c>
      <c r="I77" s="17">
        <f>('2013'!I77-'2010'!I77)</f>
        <v>456</v>
      </c>
      <c r="J77" s="17">
        <f>('2013'!J77-'2010'!J77)</f>
        <v>187</v>
      </c>
    </row>
    <row r="78" spans="1:10">
      <c r="A78" s="8">
        <v>75</v>
      </c>
      <c r="B78" s="3" t="s">
        <v>83</v>
      </c>
      <c r="C78" s="17">
        <f>('2013'!C78-'2010'!C78)</f>
        <v>-1302</v>
      </c>
      <c r="D78" s="17">
        <f>('2013'!D78-'2010'!D78)</f>
        <v>-39</v>
      </c>
      <c r="E78" s="17">
        <f>('2013'!E78-'2010'!E78)</f>
        <v>3</v>
      </c>
      <c r="F78" s="17">
        <f>('2013'!F78-'2010'!F78)</f>
        <v>52</v>
      </c>
      <c r="G78" s="17">
        <f>('2013'!G78-'2010'!G78)</f>
        <v>2</v>
      </c>
      <c r="H78" s="17">
        <f>('2013'!H78-'2010'!H78)</f>
        <v>54</v>
      </c>
      <c r="I78" s="17">
        <f>('2013'!I78-'2010'!I78)</f>
        <v>-1230</v>
      </c>
      <c r="J78" s="17">
        <f>('2013'!J78-'2010'!J78)</f>
        <v>148</v>
      </c>
    </row>
    <row r="79" spans="1:10">
      <c r="A79" s="8">
        <v>76</v>
      </c>
      <c r="B79" s="3" t="s">
        <v>84</v>
      </c>
      <c r="C79" s="17">
        <f>('2013'!C79-'2010'!C79)</f>
        <v>475</v>
      </c>
      <c r="D79" s="17">
        <f>('2013'!D79-'2010'!D79)</f>
        <v>185</v>
      </c>
      <c r="E79" s="17">
        <f>('2013'!E79-'2010'!E79)</f>
        <v>0</v>
      </c>
      <c r="F79" s="17">
        <f>('2013'!F79-'2010'!F79)</f>
        <v>22</v>
      </c>
      <c r="G79" s="17">
        <f>('2013'!G79-'2010'!G79)</f>
        <v>5</v>
      </c>
      <c r="H79" s="17">
        <f>('2013'!H79-'2010'!H79)</f>
        <v>126</v>
      </c>
      <c r="I79" s="17">
        <f>('2013'!I79-'2010'!I79)</f>
        <v>813</v>
      </c>
      <c r="J79" s="17">
        <f>('2013'!J79-'2010'!J79)</f>
        <v>135</v>
      </c>
    </row>
    <row r="80" spans="1:10">
      <c r="A80" s="8">
        <v>77</v>
      </c>
      <c r="B80" s="3" t="s">
        <v>85</v>
      </c>
      <c r="C80" s="17">
        <f>('2013'!C80-'2010'!C80)</f>
        <v>9505</v>
      </c>
      <c r="D80" s="17">
        <f>('2013'!D80-'2010'!D80)</f>
        <v>4206</v>
      </c>
      <c r="E80" s="17">
        <f>('2013'!E80-'2010'!E80)</f>
        <v>15</v>
      </c>
      <c r="F80" s="17">
        <f>('2013'!F80-'2010'!F80)</f>
        <v>754</v>
      </c>
      <c r="G80" s="17">
        <f>('2013'!G80-'2010'!G80)</f>
        <v>17</v>
      </c>
      <c r="H80" s="17">
        <f>('2013'!H80-'2010'!H80)</f>
        <v>681</v>
      </c>
      <c r="I80" s="17">
        <f>('2013'!I80-'2010'!I80)</f>
        <v>15178</v>
      </c>
      <c r="J80" s="17">
        <f>('2013'!J80-'2010'!J80)</f>
        <v>2055</v>
      </c>
    </row>
    <row r="81" spans="1:10">
      <c r="A81" s="8">
        <v>78</v>
      </c>
      <c r="B81" s="3" t="s">
        <v>86</v>
      </c>
      <c r="C81" s="17">
        <f>('2013'!C81-'2010'!C81)</f>
        <v>-316</v>
      </c>
      <c r="D81" s="17">
        <f>('2013'!D81-'2010'!D81)</f>
        <v>29</v>
      </c>
      <c r="E81" s="17">
        <f>('2013'!E81-'2010'!E81)</f>
        <v>2</v>
      </c>
      <c r="F81" s="17">
        <f>('2013'!F81-'2010'!F81)</f>
        <v>10</v>
      </c>
      <c r="G81" s="17">
        <f>('2013'!G81-'2010'!G81)</f>
        <v>0</v>
      </c>
      <c r="H81" s="17">
        <f>('2013'!H81-'2010'!H81)</f>
        <v>12</v>
      </c>
      <c r="I81" s="17">
        <f>('2013'!I81-'2010'!I81)</f>
        <v>-263</v>
      </c>
      <c r="J81" s="17">
        <f>('2013'!J81-'2010'!J81)</f>
        <v>38</v>
      </c>
    </row>
    <row r="82" spans="1:10">
      <c r="A82" s="8">
        <v>79</v>
      </c>
      <c r="B82" s="3" t="s">
        <v>87</v>
      </c>
      <c r="C82" s="17">
        <f>('2013'!C82-'2010'!C82)</f>
        <v>413</v>
      </c>
      <c r="D82" s="17">
        <f>('2013'!D82-'2010'!D82)</f>
        <v>49</v>
      </c>
      <c r="E82" s="17">
        <f>('2013'!E82-'2010'!E82)</f>
        <v>4</v>
      </c>
      <c r="F82" s="17">
        <f>('2013'!F82-'2010'!F82)</f>
        <v>8</v>
      </c>
      <c r="G82" s="17">
        <f>('2013'!G82-'2010'!G82)</f>
        <v>3</v>
      </c>
      <c r="H82" s="17">
        <f>('2013'!H82-'2010'!H82)</f>
        <v>30</v>
      </c>
      <c r="I82" s="17">
        <f>('2013'!I82-'2010'!I82)</f>
        <v>507</v>
      </c>
      <c r="J82" s="17">
        <f>('2013'!J82-'2010'!J82)</f>
        <v>41</v>
      </c>
    </row>
    <row r="83" spans="1:10">
      <c r="A83" s="8">
        <v>80</v>
      </c>
      <c r="B83" s="3" t="s">
        <v>88</v>
      </c>
      <c r="C83" s="17">
        <f>('2013'!C83-'2010'!C83)</f>
        <v>2528</v>
      </c>
      <c r="D83" s="17">
        <f>('2013'!D83-'2010'!D83)</f>
        <v>258</v>
      </c>
      <c r="E83" s="17">
        <f>('2013'!E83-'2010'!E83)</f>
        <v>8</v>
      </c>
      <c r="F83" s="17">
        <f>('2013'!F83-'2010'!F83)</f>
        <v>171</v>
      </c>
      <c r="G83" s="17">
        <f>('2013'!G83-'2010'!G83)</f>
        <v>8</v>
      </c>
      <c r="H83" s="17">
        <f>('2013'!H83-'2010'!H83)</f>
        <v>126</v>
      </c>
      <c r="I83" s="17">
        <f>('2013'!I83-'2010'!I83)</f>
        <v>3099</v>
      </c>
      <c r="J83" s="17">
        <f>('2013'!J83-'2010'!J83)</f>
        <v>356</v>
      </c>
    </row>
    <row r="84" spans="1:10">
      <c r="A84" s="8">
        <v>81</v>
      </c>
      <c r="B84" s="3" t="s">
        <v>89</v>
      </c>
      <c r="C84" s="17">
        <f>('2013'!C84-'2010'!C84)</f>
        <v>-6321</v>
      </c>
      <c r="D84" s="17">
        <f>('2013'!D84-'2010'!D84)</f>
        <v>10712</v>
      </c>
      <c r="E84" s="17">
        <f>('2013'!E84-'2010'!E84)</f>
        <v>-93</v>
      </c>
      <c r="F84" s="17">
        <f>('2013'!F84-'2010'!F84)</f>
        <v>1560</v>
      </c>
      <c r="G84" s="17">
        <f>('2013'!G84-'2010'!G84)</f>
        <v>-31</v>
      </c>
      <c r="H84" s="17">
        <f>('2013'!H84-'2010'!H84)</f>
        <v>1405</v>
      </c>
      <c r="I84" s="17">
        <f>('2013'!I84-'2010'!I84)</f>
        <v>7232</v>
      </c>
      <c r="J84" s="17">
        <f>('2013'!J84-'2010'!J84)</f>
        <v>3425</v>
      </c>
    </row>
    <row r="85" spans="1:10">
      <c r="A85" s="8">
        <v>82</v>
      </c>
      <c r="B85" s="3" t="s">
        <v>90</v>
      </c>
      <c r="C85" s="17">
        <f>('2013'!C85-'2010'!C85)</f>
        <v>-161</v>
      </c>
      <c r="D85" s="17">
        <f>('2013'!D85-'2010'!D85)</f>
        <v>9</v>
      </c>
      <c r="E85" s="17">
        <f>('2013'!E85-'2010'!E85)</f>
        <v>-5</v>
      </c>
      <c r="F85" s="17">
        <f>('2013'!F85-'2010'!F85)</f>
        <v>9</v>
      </c>
      <c r="G85" s="17">
        <f>('2013'!G85-'2010'!G85)</f>
        <v>0</v>
      </c>
      <c r="H85" s="17">
        <f>('2013'!H85-'2010'!H85)</f>
        <v>10</v>
      </c>
      <c r="I85" s="17">
        <f>('2013'!I85-'2010'!I85)</f>
        <v>-138</v>
      </c>
      <c r="J85" s="17">
        <f>('2013'!J85-'2010'!J85)</f>
        <v>91</v>
      </c>
    </row>
    <row r="86" spans="1:10">
      <c r="A86" s="8">
        <v>83</v>
      </c>
      <c r="B86" s="3" t="s">
        <v>91</v>
      </c>
      <c r="C86" s="17">
        <f>('2013'!C86-'2010'!C86)</f>
        <v>-143</v>
      </c>
      <c r="D86" s="17">
        <f>('2013'!D86-'2010'!D86)</f>
        <v>60</v>
      </c>
      <c r="E86" s="17">
        <f>('2013'!E86-'2010'!E86)</f>
        <v>18</v>
      </c>
      <c r="F86" s="17">
        <f>('2013'!F86-'2010'!F86)</f>
        <v>9</v>
      </c>
      <c r="G86" s="17">
        <f>('2013'!G86-'2010'!G86)</f>
        <v>2</v>
      </c>
      <c r="H86" s="17">
        <f>('2013'!H86-'2010'!H86)</f>
        <v>8</v>
      </c>
      <c r="I86" s="17">
        <f>('2013'!I86-'2010'!I86)</f>
        <v>-46</v>
      </c>
      <c r="J86" s="17">
        <f>('2013'!J86-'2010'!J86)</f>
        <v>56</v>
      </c>
    </row>
    <row r="87" spans="1:10">
      <c r="A87" s="8">
        <v>84</v>
      </c>
      <c r="B87" s="3" t="s">
        <v>92</v>
      </c>
      <c r="C87" s="17">
        <f>('2013'!C87-'2010'!C87)</f>
        <v>-1130</v>
      </c>
      <c r="D87" s="17">
        <f>('2013'!D87-'2010'!D87)</f>
        <v>216</v>
      </c>
      <c r="E87" s="17">
        <f>('2013'!E87-'2010'!E87)</f>
        <v>38</v>
      </c>
      <c r="F87" s="17">
        <f>('2013'!F87-'2010'!F87)</f>
        <v>180</v>
      </c>
      <c r="G87" s="17">
        <f>('2013'!G87-'2010'!G87)</f>
        <v>8</v>
      </c>
      <c r="H87" s="17">
        <f>('2013'!H87-'2010'!H87)</f>
        <v>130</v>
      </c>
      <c r="I87" s="17">
        <f>('2013'!I87-'2010'!I87)</f>
        <v>-558</v>
      </c>
      <c r="J87" s="17">
        <f>('2013'!J87-'2010'!J87)</f>
        <v>297</v>
      </c>
    </row>
    <row r="88" spans="1:10">
      <c r="A88" s="8">
        <v>85</v>
      </c>
      <c r="B88" s="3" t="s">
        <v>93</v>
      </c>
      <c r="C88" s="17">
        <f>('2013'!C88-'2010'!C88)</f>
        <v>4996</v>
      </c>
      <c r="D88" s="17">
        <f>('2013'!D88-'2010'!D88)</f>
        <v>1046</v>
      </c>
      <c r="E88" s="17">
        <f>('2013'!E88-'2010'!E88)</f>
        <v>-15</v>
      </c>
      <c r="F88" s="17">
        <f>('2013'!F88-'2010'!F88)</f>
        <v>415</v>
      </c>
      <c r="G88" s="17">
        <f>('2013'!G88-'2010'!G88)</f>
        <v>24</v>
      </c>
      <c r="H88" s="17">
        <f>('2013'!H88-'2010'!H88)</f>
        <v>373</v>
      </c>
      <c r="I88" s="17">
        <f>('2013'!I88-'2010'!I88)</f>
        <v>6839</v>
      </c>
      <c r="J88" s="17">
        <f>('2013'!J88-'2010'!J88)</f>
        <v>748</v>
      </c>
    </row>
    <row r="89" spans="1:10">
      <c r="A89" s="8">
        <v>86</v>
      </c>
      <c r="B89" s="3" t="s">
        <v>94</v>
      </c>
      <c r="C89" s="17">
        <f>('2013'!C89-'2010'!C89)</f>
        <v>62</v>
      </c>
      <c r="D89" s="17">
        <f>('2013'!D89-'2010'!D89)</f>
        <v>15</v>
      </c>
      <c r="E89" s="17">
        <f>('2013'!E89-'2010'!E89)</f>
        <v>3</v>
      </c>
      <c r="F89" s="17">
        <f>('2013'!F89-'2010'!F89)</f>
        <v>2</v>
      </c>
      <c r="G89" s="17">
        <f>('2013'!G89-'2010'!G89)</f>
        <v>42</v>
      </c>
      <c r="H89" s="17">
        <f>('2013'!H89-'2010'!H89)</f>
        <v>146</v>
      </c>
      <c r="I89" s="17">
        <f>('2013'!I89-'2010'!I89)</f>
        <v>270</v>
      </c>
      <c r="J89" s="17">
        <f>('2013'!J89-'2010'!J89)</f>
        <v>194</v>
      </c>
    </row>
    <row r="90" spans="1:10">
      <c r="A90" s="8">
        <v>87</v>
      </c>
      <c r="B90" s="3" t="s">
        <v>95</v>
      </c>
      <c r="C90" s="17">
        <f>('2013'!C90-'2010'!C90)</f>
        <v>-74</v>
      </c>
      <c r="D90" s="17">
        <f>('2013'!D90-'2010'!D90)</f>
        <v>-11</v>
      </c>
      <c r="E90" s="17">
        <f>('2013'!E90-'2010'!E90)</f>
        <v>2</v>
      </c>
      <c r="F90" s="17">
        <f>('2013'!F90-'2010'!F90)</f>
        <v>2</v>
      </c>
      <c r="G90" s="17">
        <f>('2013'!G90-'2010'!G90)</f>
        <v>3</v>
      </c>
      <c r="H90" s="17">
        <f>('2013'!H90-'2010'!H90)</f>
        <v>21</v>
      </c>
      <c r="I90" s="17">
        <f>('2013'!I90-'2010'!I90)</f>
        <v>-57</v>
      </c>
      <c r="J90" s="17">
        <f>('2013'!J90-'2010'!J90)</f>
        <v>11</v>
      </c>
    </row>
    <row r="91" spans="1:10">
      <c r="A91" s="8">
        <v>88</v>
      </c>
      <c r="B91" s="3" t="s">
        <v>96</v>
      </c>
      <c r="C91" s="17">
        <f>('2013'!C91-'2010'!C91)</f>
        <v>-336</v>
      </c>
      <c r="D91" s="17">
        <f>('2013'!D91-'2010'!D91)</f>
        <v>26</v>
      </c>
      <c r="E91" s="17">
        <f>('2013'!E91-'2010'!E91)</f>
        <v>16</v>
      </c>
      <c r="F91" s="17">
        <f>('2013'!F91-'2010'!F91)</f>
        <v>13</v>
      </c>
      <c r="G91" s="17">
        <f>('2013'!G91-'2010'!G91)</f>
        <v>0</v>
      </c>
      <c r="H91" s="17">
        <f>('2013'!H91-'2010'!H91)</f>
        <v>8</v>
      </c>
      <c r="I91" s="17">
        <f>('2013'!I91-'2010'!I91)</f>
        <v>-273</v>
      </c>
      <c r="J91" s="17">
        <f>('2013'!J91-'2010'!J91)</f>
        <v>64</v>
      </c>
    </row>
    <row r="92" spans="1:10">
      <c r="A92" s="8">
        <v>89</v>
      </c>
      <c r="B92" s="3" t="s">
        <v>97</v>
      </c>
      <c r="C92" s="17">
        <f>('2013'!C92-'2010'!C92)</f>
        <v>-71</v>
      </c>
      <c r="D92" s="17">
        <f>('2013'!D92-'2010'!D92)</f>
        <v>15</v>
      </c>
      <c r="E92" s="17">
        <f>('2013'!E92-'2010'!E92)</f>
        <v>5</v>
      </c>
      <c r="F92" s="17">
        <f>('2013'!F92-'2010'!F92)</f>
        <v>15</v>
      </c>
      <c r="G92" s="17">
        <f>('2013'!G92-'2010'!G92)</f>
        <v>2</v>
      </c>
      <c r="H92" s="17">
        <f>('2013'!H92-'2010'!H92)</f>
        <v>9</v>
      </c>
      <c r="I92" s="17">
        <f>('2013'!I92-'2010'!I92)</f>
        <v>-25</v>
      </c>
      <c r="J92" s="17">
        <f>('2013'!J92-'2010'!J92)</f>
        <v>7</v>
      </c>
    </row>
    <row r="93" spans="1:10">
      <c r="A93" s="8">
        <v>90</v>
      </c>
      <c r="B93" s="3" t="s">
        <v>98</v>
      </c>
      <c r="C93" s="17">
        <f>('2013'!C93-'2010'!C93)</f>
        <v>-4</v>
      </c>
      <c r="D93" s="17">
        <f>('2013'!D93-'2010'!D93)</f>
        <v>11</v>
      </c>
      <c r="E93" s="17">
        <f>('2013'!E93-'2010'!E93)</f>
        <v>1</v>
      </c>
      <c r="F93" s="17">
        <f>('2013'!F93-'2010'!F93)</f>
        <v>5</v>
      </c>
      <c r="G93" s="17">
        <f>('2013'!G93-'2010'!G93)</f>
        <v>1</v>
      </c>
      <c r="H93" s="17">
        <f>('2013'!H93-'2010'!H93)</f>
        <v>7</v>
      </c>
      <c r="I93" s="17">
        <f>('2013'!I93-'2010'!I93)</f>
        <v>21</v>
      </c>
      <c r="J93" s="17">
        <f>('2013'!J93-'2010'!J93)</f>
        <v>12</v>
      </c>
    </row>
    <row r="94" spans="1:10">
      <c r="A94" s="8">
        <v>91</v>
      </c>
      <c r="B94" s="3" t="s">
        <v>99</v>
      </c>
      <c r="C94" s="17">
        <f>('2013'!C94-'2010'!C94)</f>
        <v>-232</v>
      </c>
      <c r="D94" s="17">
        <f>('2013'!D94-'2010'!D94)</f>
        <v>110</v>
      </c>
      <c r="E94" s="17">
        <f>('2013'!E94-'2010'!E94)</f>
        <v>6</v>
      </c>
      <c r="F94" s="17">
        <f>('2013'!F94-'2010'!F94)</f>
        <v>27</v>
      </c>
      <c r="G94" s="17">
        <f>('2013'!G94-'2010'!G94)</f>
        <v>0</v>
      </c>
      <c r="H94" s="17">
        <f>('2013'!H94-'2010'!H94)</f>
        <v>35</v>
      </c>
      <c r="I94" s="17">
        <f>('2013'!I94-'2010'!I94)</f>
        <v>-54</v>
      </c>
      <c r="J94" s="17">
        <f>('2013'!J94-'2010'!J94)</f>
        <v>152</v>
      </c>
    </row>
    <row r="95" spans="1:10">
      <c r="A95" s="8">
        <v>92</v>
      </c>
      <c r="B95" s="3" t="s">
        <v>100</v>
      </c>
      <c r="C95" s="17">
        <f>('2013'!C95-'2010'!C95)</f>
        <v>1349</v>
      </c>
      <c r="D95" s="17">
        <f>('2013'!D95-'2010'!D95)</f>
        <v>360</v>
      </c>
      <c r="E95" s="17">
        <f>('2013'!E95-'2010'!E95)</f>
        <v>-13</v>
      </c>
      <c r="F95" s="17">
        <f>('2013'!F95-'2010'!F95)</f>
        <v>124</v>
      </c>
      <c r="G95" s="17">
        <f>('2013'!G95-'2010'!G95)</f>
        <v>4</v>
      </c>
      <c r="H95" s="17">
        <f>('2013'!H95-'2010'!H95)</f>
        <v>168</v>
      </c>
      <c r="I95" s="17">
        <f>('2013'!I95-'2010'!I95)</f>
        <v>1992</v>
      </c>
      <c r="J95" s="17">
        <f>('2013'!J95-'2010'!J95)</f>
        <v>244</v>
      </c>
    </row>
    <row r="96" spans="1:10">
      <c r="A96" s="8">
        <v>93</v>
      </c>
      <c r="B96" s="3" t="s">
        <v>101</v>
      </c>
      <c r="C96" s="17">
        <f>('2013'!C96-'2010'!C96)</f>
        <v>-138</v>
      </c>
      <c r="D96" s="17">
        <f>('2013'!D96-'2010'!D96)</f>
        <v>33</v>
      </c>
      <c r="E96" s="17">
        <f>('2013'!E96-'2010'!E96)</f>
        <v>12</v>
      </c>
      <c r="F96" s="17">
        <f>('2013'!F96-'2010'!F96)</f>
        <v>4</v>
      </c>
      <c r="G96" s="17">
        <f>('2013'!G96-'2010'!G96)</f>
        <v>0</v>
      </c>
      <c r="H96" s="17">
        <f>('2013'!H96-'2010'!H96)</f>
        <v>28</v>
      </c>
      <c r="I96" s="17">
        <f>('2013'!I96-'2010'!I96)</f>
        <v>-61</v>
      </c>
      <c r="J96" s="17">
        <f>('2013'!J96-'2010'!J96)</f>
        <v>13</v>
      </c>
    </row>
    <row r="97" spans="1:10">
      <c r="A97" s="8">
        <v>94</v>
      </c>
      <c r="B97" s="3" t="s">
        <v>102</v>
      </c>
      <c r="C97" s="17">
        <f>('2013'!C97-'2010'!C97)</f>
        <v>-664</v>
      </c>
      <c r="D97" s="17">
        <f>('2013'!D97-'2010'!D97)</f>
        <v>-16</v>
      </c>
      <c r="E97" s="17">
        <f>('2013'!E97-'2010'!E97)</f>
        <v>3</v>
      </c>
      <c r="F97" s="17">
        <f>('2013'!F97-'2010'!F97)</f>
        <v>4</v>
      </c>
      <c r="G97" s="17">
        <f>('2013'!G97-'2010'!G97)</f>
        <v>1</v>
      </c>
      <c r="H97" s="17">
        <f>('2013'!H97-'2010'!H97)</f>
        <v>8</v>
      </c>
      <c r="I97" s="17">
        <f>('2013'!I97-'2010'!I97)</f>
        <v>-664</v>
      </c>
      <c r="J97" s="17">
        <f>('2013'!J97-'2010'!J97)</f>
        <v>87</v>
      </c>
    </row>
    <row r="98" spans="1:10">
      <c r="A98" s="8">
        <v>95</v>
      </c>
      <c r="B98" s="3" t="s">
        <v>103</v>
      </c>
      <c r="C98" s="17">
        <f>('2013'!C98-'2010'!C98)</f>
        <v>188</v>
      </c>
      <c r="D98" s="17">
        <f>('2013'!D98-'2010'!D98)</f>
        <v>36</v>
      </c>
      <c r="E98" s="17">
        <f>('2013'!E98-'2010'!E98)</f>
        <v>9</v>
      </c>
      <c r="F98" s="17">
        <f>('2013'!F98-'2010'!F98)</f>
        <v>16</v>
      </c>
      <c r="G98" s="17">
        <f>('2013'!G98-'2010'!G98)</f>
        <v>2</v>
      </c>
      <c r="H98" s="17">
        <f>('2013'!H98-'2010'!H98)</f>
        <v>63</v>
      </c>
      <c r="I98" s="17">
        <f>('2013'!I98-'2010'!I98)</f>
        <v>314</v>
      </c>
      <c r="J98" s="17">
        <f>('2013'!J98-'2010'!J98)</f>
        <v>112</v>
      </c>
    </row>
    <row r="99" spans="1:10">
      <c r="A99" s="8">
        <v>96</v>
      </c>
      <c r="B99" s="3" t="s">
        <v>104</v>
      </c>
      <c r="C99" s="17">
        <f>('2013'!C99-'2010'!C99)</f>
        <v>11102</v>
      </c>
      <c r="D99" s="17">
        <f>('2013'!D99-'2010'!D99)</f>
        <v>981</v>
      </c>
      <c r="E99" s="17">
        <f>('2013'!E99-'2010'!E99)</f>
        <v>1</v>
      </c>
      <c r="F99" s="17">
        <f>('2013'!F99-'2010'!F99)</f>
        <v>1316</v>
      </c>
      <c r="G99" s="17">
        <f>('2013'!G99-'2010'!G99)</f>
        <v>2</v>
      </c>
      <c r="H99" s="17">
        <f>('2013'!H99-'2010'!H99)</f>
        <v>347</v>
      </c>
      <c r="I99" s="17">
        <f>('2013'!I99-'2010'!I99)</f>
        <v>13749</v>
      </c>
      <c r="J99" s="17">
        <f>('2013'!J99-'2010'!J99)</f>
        <v>1062</v>
      </c>
    </row>
    <row r="100" spans="1:10">
      <c r="A100" s="8">
        <v>97</v>
      </c>
      <c r="B100" s="3" t="s">
        <v>105</v>
      </c>
      <c r="C100" s="17">
        <f>('2013'!C100-'2010'!C100)</f>
        <v>5349</v>
      </c>
      <c r="D100" s="17">
        <f>('2013'!D100-'2010'!D100)</f>
        <v>738</v>
      </c>
      <c r="E100" s="17">
        <f>('2013'!E100-'2010'!E100)</f>
        <v>28</v>
      </c>
      <c r="F100" s="17">
        <f>('2013'!F100-'2010'!F100)</f>
        <v>285</v>
      </c>
      <c r="G100" s="17">
        <f>('2013'!G100-'2010'!G100)</f>
        <v>23</v>
      </c>
      <c r="H100" s="17">
        <f>('2013'!H100-'2010'!H100)</f>
        <v>269</v>
      </c>
      <c r="I100" s="17">
        <f>('2013'!I100-'2010'!I100)</f>
        <v>6692</v>
      </c>
      <c r="J100" s="17">
        <f>('2013'!J100-'2010'!J100)</f>
        <v>624</v>
      </c>
    </row>
    <row r="101" spans="1:10">
      <c r="B101" s="1"/>
      <c r="C101" s="13"/>
      <c r="D101" s="13"/>
      <c r="E101" s="13"/>
      <c r="F101" s="13"/>
      <c r="G101" s="13"/>
      <c r="H101" s="13"/>
      <c r="I101" s="13"/>
    </row>
    <row r="102" spans="1:10">
      <c r="B102" s="1" t="s">
        <v>3</v>
      </c>
      <c r="C102" s="13"/>
      <c r="D102" s="13"/>
      <c r="E102" s="13"/>
      <c r="F102" s="13"/>
      <c r="G102" s="13"/>
      <c r="H102" s="13"/>
      <c r="I102" s="13"/>
    </row>
    <row r="103" spans="1:10">
      <c r="B103" s="1"/>
      <c r="C103" s="13"/>
      <c r="D103" s="13"/>
      <c r="E103" s="13"/>
      <c r="F103" s="13"/>
      <c r="G103" s="13"/>
      <c r="H103" s="13"/>
      <c r="I103" s="13"/>
    </row>
  </sheetData>
  <autoFilter ref="A3:J3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2013</vt:lpstr>
      <vt:lpstr>2010</vt:lpstr>
      <vt:lpstr>%Change</vt:lpstr>
      <vt:lpstr>#Change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 McElrath</dc:creator>
  <cp:lastModifiedBy>Maya McElrath</cp:lastModifiedBy>
  <dcterms:created xsi:type="dcterms:W3CDTF">2014-10-25T15:49:11Z</dcterms:created>
  <dcterms:modified xsi:type="dcterms:W3CDTF">2014-11-09T03:20:12Z</dcterms:modified>
</cp:coreProperties>
</file>